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usiness highlights" sheetId="1" r:id="rId1"/>
    <sheet name="director compensation" sheetId="2" r:id="rId2"/>
    <sheet name="director compensation-1" sheetId="3" r:id="rId3"/>
    <sheet name="2022 neo compensation oppo" sheetId="4" r:id="rId4"/>
    <sheet name="2022 neo compensation oppo-1" sheetId="5" r:id="rId5"/>
    <sheet name="2022 neo compensation oppo-2" sheetId="6" r:id="rId6"/>
    <sheet name="2022 executive compensatio" sheetId="7" r:id="rId7"/>
    <sheet name="achievement of goals and a" sheetId="8" r:id="rId8"/>
    <sheet name="achievement of goals and a-1" sheetId="9" r:id="rId9"/>
    <sheet name="achievement of goals and a-2" sheetId="10" r:id="rId10"/>
    <sheet name="summary compensation" sheetId="11" r:id="rId11"/>
    <sheet name="ceo pay ratio" sheetId="12" r:id="rId12"/>
    <sheet name="grants of planbased awards" sheetId="13" r:id="rId13"/>
    <sheet name="outstanding equity awards" sheetId="14" r:id="rId14"/>
    <sheet name="outstanding equity awards -1" sheetId="15" r:id="rId15"/>
    <sheet name="outstanding equity awards -2" sheetId="16" r:id="rId16"/>
    <sheet name="option exercises and stock" sheetId="17" r:id="rId17"/>
    <sheet name="restricted stock phantom s" sheetId="18" r:id="rId18"/>
    <sheet name="a vote for" sheetId="19" r:id="rId19"/>
    <sheet name="a vote for-1" sheetId="20" r:id="rId20"/>
    <sheet name="share ownership" sheetId="21" r:id="rId21"/>
  </sheets>
  <definedNames/>
  <calcPr fullCalcOnLoad="1"/>
</workbook>
</file>

<file path=xl/sharedStrings.xml><?xml version="1.0" encoding="utf-8"?>
<sst xmlns="http://schemas.openxmlformats.org/spreadsheetml/2006/main" count="681" uniqueCount="233">
  <si>
    <t>BUSINESS HIGHLIGHTS</t>
  </si>
  <si>
    <t>Years Ended December 31 st</t>
  </si>
  <si>
    <t>2022</t>
  </si>
  <si>
    <t>2021</t>
  </si>
  <si>
    <t>2020</t>
  </si>
  <si>
    <t>US $Million, except per share data</t>
  </si>
  <si>
    <t>Net Sales</t>
  </si>
  <si>
    <t>Operating Income</t>
  </si>
  <si>
    <t>Net Income Attributable to the Company</t>
  </si>
  <si>
    <t>Earnings Per Share – Basic</t>
  </si>
  <si>
    <t>Earnings Per Share - Diluted</t>
  </si>
  <si>
    <t>Director Compensation</t>
  </si>
  <si>
    <t>Annual Cash Retainer</t>
  </si>
  <si>
    <t>Additional Annual Cash Retainer for Chairman of the Board</t>
  </si>
  <si>
    <t>Additional Annual Cash Retainer for Vice Chairman of the Board</t>
  </si>
  <si>
    <t>Additional Annual Cash Retainer for Audit Committee Chair</t>
  </si>
  <si>
    <t>Additional Annual Cash Retainer for Compensation Committee Chair</t>
  </si>
  <si>
    <t>Additional Annual Cash Retainer for Governance Committee Chair</t>
  </si>
  <si>
    <t>Additional Annual Cash Retainer for Audit Committee Member</t>
  </si>
  <si>
    <t>Additional Annual Cash Retainer for Compensation Committee Member</t>
  </si>
  <si>
    <t>Additional Annual Cash Retainer for Governance Committee Member</t>
  </si>
  <si>
    <t>Annual Equity Grant in the form of Class A Common Stock</t>
  </si>
  <si>
    <t>Name</t>
  </si>
  <si>
    <t>Earned or Paid in Cash 
 ($)</t>
  </si>
  <si>
    <t>Stock Awards  (1) ($)</t>
  </si>
  <si>
    <t>Option Awards 
 ($)</t>
  </si>
  <si>
    <t>Nonequity Incentive Plan Compensation 
 ($)</t>
  </si>
  <si>
    <t>Deferred Compensation Earnings 
 ($)</t>
  </si>
  <si>
    <t>All Other Compensation</t>
  </si>
  <si>
    <t>Total 
 ($)</t>
  </si>
  <si>
    <t>Erland E. Kailbourne</t>
  </si>
  <si>
    <t>—</t>
  </si>
  <si>
    <t>John R. Scannell</t>
  </si>
  <si>
    <t>Katherine L. Plourde</t>
  </si>
  <si>
    <t>Kenneth W. Krueger</t>
  </si>
  <si>
    <t>Mark J. Murphy</t>
  </si>
  <si>
    <t>J. Michael McQuade</t>
  </si>
  <si>
    <t>Christina M. Alvord</t>
  </si>
  <si>
    <t>Russell E. Toney</t>
  </si>
  <si>
    <t>2022 NEO Compensation Opportunities</t>
  </si>
  <si>
    <t>2022 Total Direct</t>
  </si>
  <si>
    <t>2021 Total Direct</t>
  </si>
  <si>
    <t>NEO</t>
  </si>
  <si>
    <t>Compensation Target</t>
  </si>
  <si>
    <t>% Change</t>
  </si>
  <si>
    <t>A. William Higgins</t>
  </si>
  <si>
    <t>7.89%</t>
  </si>
  <si>
    <t>Stephen Nolan</t>
  </si>
  <si>
    <t>1.59%</t>
  </si>
  <si>
    <t>Daniel Halftermeyer</t>
  </si>
  <si>
    <t>12.08%</t>
  </si>
  <si>
    <t>Greg Harwell</t>
  </si>
  <si>
    <t>3.45%</t>
  </si>
  <si>
    <t>Joseph Gaug</t>
  </si>
  <si>
    <t>11.85%</t>
  </si>
  <si>
    <t>% of Total</t>
  </si>
  <si>
    <t>2022 to 2021</t>
  </si>
  <si>
    <t>Base Salary</t>
  </si>
  <si>
    <t>Direct Target</t>
  </si>
  <si>
    <t>23.17%</t>
  </si>
  <si>
    <t>9%</t>
  </si>
  <si>
    <t>31.25%</t>
  </si>
  <si>
    <t>0%</t>
  </si>
  <si>
    <t>33.33%</t>
  </si>
  <si>
    <t>40.82%</t>
  </si>
  <si>
    <t>5%</t>
  </si>
  <si>
    <t>APP</t>
  </si>
  <si>
    <t>MPP</t>
  </si>
  <si>
    <t>Opportunity Cash</t>
  </si>
  <si>
    <t>Opportunity Shares</t>
  </si>
  <si>
    <t>RSU Shares granted</t>
  </si>
  <si>
    <t>2022 EXECUTIVE COMPENSATION EARNED</t>
  </si>
  <si>
    <t>Higgins, Nolan &amp; Gaug</t>
  </si>
  <si>
    <t>Performance Metrics</t>
  </si>
  <si>
    <t>Weight</t>
  </si>
  <si>
    <t>1. 2022 AIN Adjusted EBITDA</t>
  </si>
  <si>
    <t>80%</t>
  </si>
  <si>
    <t>2. AIN TRIR</t>
  </si>
  <si>
    <t>10%</t>
  </si>
  <si>
    <t>3. AIN Compliance/Control Failures</t>
  </si>
  <si>
    <t>4. AIN Compliance/Controls Testing</t>
  </si>
  <si>
    <t>Halftermeyer</t>
  </si>
  <si>
    <t>1. 2022 MC Adjusted EBITDA</t>
  </si>
  <si>
    <t>3. MC Compliance/Control Failures</t>
  </si>
  <si>
    <t>4. MC Compliance/Controls Testing</t>
  </si>
  <si>
    <t>Harwell</t>
  </si>
  <si>
    <t>1. 2022 AEC Adjusted EBITDA</t>
  </si>
  <si>
    <t>3. AEC Compliance/Control Failures</t>
  </si>
  <si>
    <t>4. AEC Compliance/Controls Testing</t>
  </si>
  <si>
    <t>Achievement of Goals and Awards Earned</t>
  </si>
  <si>
    <t>Overall Performance Achievement</t>
  </si>
  <si>
    <t>Higgins 159.5%</t>
  </si>
  <si>
    <t>Nolan 159.5%</t>
  </si>
  <si>
    <t>Halftermeyer 159.5%</t>
  </si>
  <si>
    <t>Harwell 153.6%</t>
  </si>
  <si>
    <t>Gaug 159.5%</t>
  </si>
  <si>
    <t>Cash Earned</t>
  </si>
  <si>
    <t>Performance  Metric</t>
  </si>
  <si>
    <t>Performance Metric Percentage Goals</t>
  </si>
  <si>
    <t>Threshold</t>
  </si>
  <si>
    <t>Target</t>
  </si>
  <si>
    <t>Maximum</t>
  </si>
  <si>
    <t>Aggregate AIN    Adjusted EBITDA</t>
  </si>
  <si>
    <t>Aggregate MC Adjusted    Reported EBITDA</t>
  </si>
  <si>
    <t>Aggregate AEC Adjusted     Reported EBITDA</t>
  </si>
  <si>
    <t>Higgins</t>
  </si>
  <si>
    <t>Nolan</t>
  </si>
  <si>
    <t>Gaug</t>
  </si>
  <si>
    <t>142.1%</t>
  </si>
  <si>
    <t>170.2%</t>
  </si>
  <si>
    <t>101.6%</t>
  </si>
  <si>
    <t>Shares Earned</t>
  </si>
  <si>
    <t>Summary Compensation</t>
  </si>
  <si>
    <t>Name and Principal Position</t>
  </si>
  <si>
    <t>Year</t>
  </si>
  <si>
    <t>Salary ($)</t>
  </si>
  <si>
    <t>Bonus (1) ($)</t>
  </si>
  <si>
    <t>Stock Awards (2) ($)</t>
  </si>
  <si>
    <t>Option Awards (3) ($)</t>
  </si>
  <si>
    <t>Nonequity Incentive Plan Compensation ($)</t>
  </si>
  <si>
    <t>Change in Pension Value and Nonqualified Deferred Compensation Earnings (4) ($)</t>
  </si>
  <si>
    <t>All Other Compensation 
 ($)</t>
  </si>
  <si>
    <t>Total</t>
  </si>
  <si>
    <t>A. William Higgins, President and CEO</t>
  </si>
  <si>
    <t>Stephen Nolan, Chief Financial Officer</t>
  </si>
  <si>
    <t>Daniel Halftermeyer, President, Machine Clothing</t>
  </si>
  <si>
    <t>Greg Harwell, President, Albany Engineered Composites</t>
  </si>
  <si>
    <t>Joseph Gaug, VP - General Counsel &amp; Secretary</t>
  </si>
  <si>
    <t>CEO Pay Ratio</t>
  </si>
  <si>
    <t>Salary 
 ($)</t>
  </si>
  <si>
    <t>Bonus</t>
  </si>
  <si>
    <t>Stock Awards  
 ($)</t>
  </si>
  <si>
    <t>Option Awards  
 ($)</t>
  </si>
  <si>
    <t>Change in Pension Value and Nonqualified Deferred Compensation Earnings  
 ($)</t>
  </si>
  <si>
    <t>Median Employee</t>
  </si>
  <si>
    <t>Grants of Plan-Based Awards</t>
  </si>
  <si>
    <t>Estimated Future Payouts Under Nonequity Incentive Plan Awards  (1)</t>
  </si>
  <si>
    <t>Estimated Future Payouts Under Equity Incentive Plan Awards  (2)</t>
  </si>
  <si>
    <t>Grant Date</t>
  </si>
  <si>
    <t>Threshold 
 ($)</t>
  </si>
  <si>
    <t>Target 
 ($)</t>
  </si>
  <si>
    <t>Maximum 
 ($)</t>
  </si>
  <si>
    <t>Threshold 
 (#)</t>
  </si>
  <si>
    <t>Target 
 (#)</t>
  </si>
  <si>
    <t>Maximum 
 (#)</t>
  </si>
  <si>
    <t>All Other Stock Awards: Number of Shares of Stock or Units  (3) (#)</t>
  </si>
  <si>
    <t>All Other Option Awards: Number of Securities or Underlying Options 
 (#)</t>
  </si>
  <si>
    <t>Exercise or Base Price of Option Awards 
 ($/sh)</t>
  </si>
  <si>
    <t>Value of Stock and Option Awards  (4) ($)</t>
  </si>
  <si>
    <t>2/25/22</t>
  </si>
  <si>
    <t>Daniel Halfterymeyer</t>
  </si>
  <si>
    <t>Outstanding Equity Awards at Fiscal Year-End</t>
  </si>
  <si>
    <t>Option Awards</t>
  </si>
  <si>
    <t>Number of Securities Underlying Unexercised Options (#) Exercisable</t>
  </si>
  <si>
    <t>Number of Securities Underlying Unexercised Options (#) Unexercisable</t>
  </si>
  <si>
    <t>Equity Incentive Plan Awards: Number of Securities Underlying Unexercised Unearned Options (#)</t>
  </si>
  <si>
    <t>Options Exercise Price ($)</t>
  </si>
  <si>
    <t>Option Expiration Date</t>
  </si>
  <si>
    <t>Number of Shares or Units of Stock That Have Not Vested (#)</t>
  </si>
  <si>
    <t>Market Value  (1)  of Shares or Units of Stock That Have Not Vested (#)</t>
  </si>
  <si>
    <t>Equity Incentive Plan Awards: Number of Unearned Shares, Units or Other Rights That Have Not Vested (#)</t>
  </si>
  <si>
    <t>Equity Incentive Plan Awards: Market  (1)  or Payout Value of Unearned Shares, Units or Other Rights That Have Not Vested ($)</t>
  </si>
  <si>
    <t>Based on closing market price on December 30, 2022, of $98.59.</t>
  </si>
  <si>
    <t>Represents the shares actually earned by the NEO with respect to the MPP Performance Award granted to the NEO in 2020 under the 2017 Incentive Plan. The shares were earned based on performance during 2020, 2021 and 2022, and paid in 2023. None of the balance reported was earned as of December 31, 2022. As of January 1, 2023, 100% of the balance reported became vested, and these balances were distributed, in stock, on or about March 1, 2023.</t>
  </si>
  <si>
    <t>Represents the share target opportunity established in the MPP Performance Award granted to the NEO in 2021 under the 2017 Incentive Plan.  This share target is earned based on performance during 2021, 2022, and 2023, and paid in 2024. None of the balance reported was earned as of December 31, 2021.</t>
  </si>
  <si>
    <t>Restricted Stock shares granted under the 2017 Incentive Plan. One-half of the balance will vest and be payable on February 19, in each 2023 and 2024.</t>
  </si>
  <si>
    <t>Represents the share target opportunity established in the MPP Performance Award granted to the NEO in 2022 under the 2017 Incentive Plan. This share target is earned based on performance during 2022, 2023, and 2024, and paid in 2025. None of the balance reported was earned as of December 31, 202. These awards are a part of those included in the “Grants of Plan-Based Awards” table on page 40.</t>
  </si>
  <si>
    <t>Restricted Stock shares granted under the 2017 Incentive Plan. One-third of the balance will vest and be payable on March 1, in each 2023, 2024 and 2025.  These awards are a part of those included in the “Grants of Plan-Based Awards” table on page 40.</t>
  </si>
  <si>
    <t>Performance Phantom Stock granted under the Performance Stock Plan. The balance reported will vest and be payable on March 15 in each 2023.</t>
  </si>
  <si>
    <t>Performance Phantom Stock granted under the Performance Stock Plan. One-half of the balance reported will vest and be payable on March 15 in each  2023 and 2024.</t>
  </si>
  <si>
    <t>Performance Phantom Stock granted under the Performance Stock Plan. One-third of the balance reported will vest and be payable on March 15 in each 2023, 2024 and 2025.</t>
  </si>
  <si>
    <t>Option Exercises and Stock Vested</t>
  </si>
  <si>
    <t>Stock Awards</t>
  </si>
  <si>
    <t>Number of Shares Acquired on Vesting 
 (#)</t>
  </si>
  <si>
    <t>Value Realized on Vesting 
 ($)</t>
  </si>
  <si>
    <t>Restricted Stock, Phantom Stock and Performance-based Awards.</t>
  </si>
  <si>
    <t>Number of Shares or Units of Stock That Have Not Vested 
 (#)</t>
  </si>
  <si>
    <t>Number of Shares or Units of Stock That Would Vest Upon Such Termination 
 (#)</t>
  </si>
  <si>
    <t>Value of Shares or Units of Stock That Would Vest Upon Such Termination  (1) ($)</t>
  </si>
  <si>
    <t>Based on the closing market price on December 30, 2022 of $98.59.</t>
  </si>
  <si>
    <t>Represents the number of shares established as the target share opportunity in the NEO’s MPP Performance Award granted in 2020 under the 2017 Incentive Plan. This target share award is earned based on performance during 2020, 2021 and 2022, and paid in 2023. The award vested pro rata on a daily basis during the three-year performance period. Thus, in the event the NEO had been terminated for any reason other than for cause on December 31, 2022, the NEO would nevertheless have been entitled to a payout in 2023 of the shares set forth..</t>
  </si>
  <si>
    <t>Represents the number of shares established as the target share opportunity in the NEO’s MPP Performance Award granted in 2021 under the 2017 Incentive Plan. This target share award is earned based on performance during 2021, 2022 and 2023, and paid in 2024. None of the balance reported was earned as of December 31, 2022.</t>
  </si>
  <si>
    <t>Represents two-thirds of the target share award in the NEO’s MPP Performance Award granted in 2021 under the 2017 Incentive Plan. Although not earned as of December 31, 2022, the award vests pro rata on a daily basis during the three-year performance period. Thus, in the event of termination for any reason other than for cause, this award would not be canceled. Instead, the NEO would be entitled to a payout in 2024 of the shares vested through the date of termination, adjusted to reflect the level of achievement of the performance goals. For the purpose of this disclosure, the Company has assumed 100% achievement of the three-year performance goal and termination as of December 31, 2022.</t>
  </si>
  <si>
    <t>Restricted Stock shares granted to the NEO in 2021 under the 2017 Incentive Plan.  For these grants, the number of shares shown as vesting upon termination would be payable at such time.</t>
  </si>
  <si>
    <t>Represents the number of shares established as the target share opportunity in the NEO’s MPP Performance Award granted in 2022 under the 2017 Incentive Plan. This target share award is earned based on performance during 2022, 2023 and 2024, and paid in 2025. None of the balance reported was earned as of December 31, 2022.</t>
  </si>
  <si>
    <t>Represents one-third of the target share award in the NEO’s MPP Performance Award granted in 2022 under the 2017 Incentive Plan. Although not earned as of December 31, 2022, the award vests pro rata on a daily basis during the three-year performance period. Thus, in the event of termination for any reason other than for cause, this award would not be canceled. Instead, the NEO would be entitled to a payout in 2025 of the shares vested through the date of termination, adjusted to reflect the level of achievement of the performance goals. For the purpose of this disclosure, the Company has assumed 100% achievement of the three-year performance goal and termination as of December 31, 2022.</t>
  </si>
  <si>
    <t>Restricted Stock shares granted to the NEO in 2022 under the 2017 Incentive Plan.  For these grants, the number of shares shown as vesting upon termination would be payable at such time.</t>
  </si>
  <si>
    <t>Performance Phantom Stock granted under the Performance Phantom Stock Plan prior to 2021. For these grants, amounts shown as vesting upon termination are payable at such time, in cash.</t>
  </si>
  <si>
    <t>A VOTE FOR</t>
  </si>
  <si>
    <t>Value of initial fixed $100 investment  based on :</t>
  </si>
  <si>
    <t>Summary Compensation Table Total for PEO</t>
  </si>
  <si>
    <t>Compensation Actually Paid to PEO</t>
  </si>
  <si>
    <t>Average Summary Compensation Table Total for non-PEO NEOs</t>
  </si>
  <si>
    <t>Average Compensation Actually Paid to non-PEO NEOs</t>
  </si>
  <si>
    <t>Total Shareholder Return ($)</t>
  </si>
  <si>
    <t>Peer Group Total Shareholder Return</t>
  </si>
  <si>
    <t>Net Income ($ million)</t>
  </si>
  <si>
    <t>Adjusted EBITDA            ($ million)</t>
  </si>
  <si>
    <t>(a)</t>
  </si>
  <si>
    <t>(b)</t>
  </si>
  <si>
    <t>(c)</t>
  </si>
  <si>
    <t>(d)</t>
  </si>
  <si>
    <t>(e)</t>
  </si>
  <si>
    <t>(f)</t>
  </si>
  <si>
    <t>(g)</t>
  </si>
  <si>
    <t>(h)</t>
  </si>
  <si>
    <t>(i)</t>
  </si>
  <si>
    <t>Column (b).  Reflects the total compensation amounts reported in the Summary Compensation Table for our President and CEO, A. William Higgins, for the years shown.</t>
  </si>
  <si>
    <t>Column (c).  “Compensation actually paid” to our CEO in each of 2020, 2021 and 2022 reflects the respective amounts shown in Column (b) of the table above, adjusted as set forth in the table below, as required by SEC rule.</t>
  </si>
  <si>
    <t>CEO</t>
  </si>
  <si>
    <t>SCT Total Compensation ($)</t>
  </si>
  <si>
    <t>Less: Stock Award Values reported in SCT for the applicable year ($)</t>
  </si>
  <si>
    <t>Plus: YE Fair Value of Stock Awards granted in the applicable year ($)</t>
  </si>
  <si>
    <t>Change in Fair Value of outstanding unvested stock awards from prior years ($)</t>
  </si>
  <si>
    <t>$—</t>
  </si>
  <si>
    <t>Change in Fair Value of Stock Awards from prior years that vested in the applicable year ($)</t>
  </si>
  <si>
    <t>Less: Fair value of Stock Awards forfeited during the applicable year</t>
  </si>
  <si>
    <t>Less: Aggregate change in Actuarial Present Value of accumulated pension benefit</t>
  </si>
  <si>
    <t>Plus: Aggregate Service cost and prior year costs for pension benefit</t>
  </si>
  <si>
    <t>Compensation Actually Paid</t>
  </si>
  <si>
    <t>Column (d).  Reflects the average total compensation amounts reported in the Summary Compensation Table for all NEOs other that President and CEO, A. William Higgins.  For all applicable years, our non-CEO NEOs were Stephen Nolan, Daniel Halftermeyer, Greg Harwell and Joseph Gaug.</t>
  </si>
  <si>
    <t>Column (e).  Average “Compensation actually paid” to our CEO in each of 2020, 2021 and 2022 reflects the respective amounts shown in Column (b) of the table above, adjusted as set forth in the table below, as required by SEC rule.</t>
  </si>
  <si>
    <t>Share Ownership</t>
  </si>
  <si>
    <t>Shares of Class A  Common Stock Beneficially Owned</t>
  </si>
  <si>
    <t>Percent of Outstanding Class A Common Stock</t>
  </si>
  <si>
    <t>Shares of  Class B Common  Stock Beneficially Owned</t>
  </si>
  <si>
    <t>Percent of Outstanding Class B Common Stock</t>
  </si>
  <si>
    <t>–</t>
  </si>
  <si>
    <t>Stephen M. Nolan</t>
  </si>
  <si>
    <t>Daniel A. Halftermeyer</t>
  </si>
  <si>
    <t>Gregory N. Harwell</t>
  </si>
  <si>
    <t>Joseph M. Gaug</t>
  </si>
  <si>
    <t>All officers and directors as a group</t>
  </si>
</sst>
</file>

<file path=xl/styles.xml><?xml version="1.0" encoding="utf-8"?>
<styleSheet xmlns="http://schemas.openxmlformats.org/spreadsheetml/2006/main">
  <numFmts count="7">
    <numFmt numFmtId="164" formatCode="General"/>
    <numFmt numFmtId="165" formatCode="_(\$* #,##0.00_);_(\$* \(#,##0.00\);_(\$* \-??_);_(@_)"/>
    <numFmt numFmtId="166" formatCode="_(\$* #,##0_);_(\$* \(#,##0\);_(\$* \-_);_(@_)"/>
    <numFmt numFmtId="167" formatCode="#,##0"/>
    <numFmt numFmtId="168" formatCode="\(#,##0_);[RED]\(#,##0\)"/>
    <numFmt numFmtId="169" formatCode="#,##0.00"/>
    <numFmt numFmtId="170"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2" fillId="0" borderId="0" xfId="0" applyNumberFormat="1" applyFont="1" applyBorder="1" applyAlignment="1">
      <alignment/>
    </xf>
    <xf numFmtId="166" fontId="2" fillId="0" borderId="0" xfId="0" applyNumberFormat="1" applyFont="1" applyBorder="1" applyAlignment="1">
      <alignment/>
    </xf>
    <xf numFmtId="164" fontId="2" fillId="0" borderId="0" xfId="0" applyFont="1" applyBorder="1" applyAlignment="1">
      <alignment wrapText="1"/>
    </xf>
    <xf numFmtId="164" fontId="2" fillId="0" borderId="0" xfId="0" applyFont="1" applyBorder="1" applyAlignment="1">
      <alignment horizontal="center"/>
    </xf>
    <xf numFmtId="167" fontId="2" fillId="0" borderId="0" xfId="0" applyNumberFormat="1" applyFont="1" applyBorder="1" applyAlignment="1">
      <alignment/>
    </xf>
    <xf numFmtId="168" fontId="2" fillId="0" borderId="0" xfId="0" applyNumberFormat="1" applyFont="1" applyBorder="1" applyAlignment="1">
      <alignment/>
    </xf>
    <xf numFmtId="164" fontId="2" fillId="0" borderId="0" xfId="0" applyFont="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164" fontId="0" fillId="0" borderId="0" xfId="0"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16"/>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12" ht="15">
      <c r="A5" s="1" t="s">
        <v>1</v>
      </c>
      <c r="B5" s="1"/>
      <c r="C5" s="1"/>
      <c r="D5" s="1" t="s">
        <v>2</v>
      </c>
      <c r="E5" s="1"/>
      <c r="F5" s="1"/>
      <c r="G5" s="1" t="s">
        <v>3</v>
      </c>
      <c r="H5" s="1"/>
      <c r="I5" s="1"/>
      <c r="J5" s="1" t="s">
        <v>4</v>
      </c>
      <c r="K5" s="1"/>
      <c r="L5" s="1"/>
    </row>
    <row r="6" spans="1:12" ht="15">
      <c r="A6" s="1" t="s">
        <v>5</v>
      </c>
      <c r="B6" s="1"/>
      <c r="C6" s="1"/>
      <c r="D6" s="2"/>
      <c r="E6" s="2"/>
      <c r="F6" s="2"/>
      <c r="G6" s="2"/>
      <c r="H6" s="2"/>
      <c r="I6" s="2"/>
      <c r="J6" s="2"/>
      <c r="K6" s="2"/>
      <c r="L6" s="2"/>
    </row>
    <row r="7" spans="1:12" ht="15">
      <c r="A7" s="2"/>
      <c r="B7" s="2"/>
      <c r="C7" s="2"/>
      <c r="D7" s="2"/>
      <c r="E7" s="2"/>
      <c r="F7" s="2"/>
      <c r="G7" s="2"/>
      <c r="H7" s="2"/>
      <c r="I7" s="2"/>
      <c r="J7" s="2"/>
      <c r="K7" s="2"/>
      <c r="L7" s="2"/>
    </row>
    <row r="8" spans="1:12" ht="15">
      <c r="A8" s="1" t="s">
        <v>6</v>
      </c>
      <c r="B8" s="1"/>
      <c r="C8" s="1"/>
      <c r="D8" s="3">
        <v>1034.9</v>
      </c>
      <c r="E8" s="3"/>
      <c r="F8" s="3"/>
      <c r="G8" s="3">
        <v>929.2</v>
      </c>
      <c r="H8" s="3"/>
      <c r="I8" s="3"/>
      <c r="J8" s="3">
        <v>900.6</v>
      </c>
      <c r="K8" s="3"/>
      <c r="L8" s="3"/>
    </row>
    <row r="9" spans="1:12" ht="15">
      <c r="A9" s="2"/>
      <c r="B9" s="2"/>
      <c r="C9" s="2"/>
      <c r="D9" s="2"/>
      <c r="E9" s="2"/>
      <c r="F9" s="2"/>
      <c r="G9" s="2"/>
      <c r="H9" s="2"/>
      <c r="I9" s="2"/>
      <c r="J9" s="2"/>
      <c r="K9" s="2"/>
      <c r="L9" s="2"/>
    </row>
    <row r="10" spans="1:12" ht="15">
      <c r="A10" s="1" t="s">
        <v>7</v>
      </c>
      <c r="B10" s="1"/>
      <c r="C10" s="1"/>
      <c r="D10" s="3">
        <v>181</v>
      </c>
      <c r="E10" s="3"/>
      <c r="F10" s="3"/>
      <c r="G10" s="3">
        <v>178</v>
      </c>
      <c r="H10" s="3"/>
      <c r="I10" s="3"/>
      <c r="J10" s="3">
        <v>166.1</v>
      </c>
      <c r="K10" s="3"/>
      <c r="L10" s="3"/>
    </row>
    <row r="11" spans="1:12" ht="15">
      <c r="A11" s="2"/>
      <c r="B11" s="2"/>
      <c r="C11" s="2"/>
      <c r="D11" s="2"/>
      <c r="E11" s="2"/>
      <c r="F11" s="2"/>
      <c r="G11" s="2"/>
      <c r="H11" s="2"/>
      <c r="I11" s="2"/>
      <c r="J11" s="2"/>
      <c r="K11" s="2"/>
      <c r="L11" s="2"/>
    </row>
    <row r="12" spans="1:12" ht="15">
      <c r="A12" s="1" t="s">
        <v>8</v>
      </c>
      <c r="B12" s="1"/>
      <c r="C12" s="1"/>
      <c r="D12" s="3">
        <v>98.5</v>
      </c>
      <c r="E12" s="3"/>
      <c r="F12" s="3"/>
      <c r="G12" s="3">
        <v>118.5</v>
      </c>
      <c r="H12" s="3"/>
      <c r="I12" s="3"/>
      <c r="J12" s="3">
        <v>98.6</v>
      </c>
      <c r="K12" s="3"/>
      <c r="L12" s="3"/>
    </row>
    <row r="13" spans="1:12" ht="15">
      <c r="A13" s="2"/>
      <c r="B13" s="2"/>
      <c r="C13" s="2"/>
      <c r="D13" s="2"/>
      <c r="E13" s="2"/>
      <c r="F13" s="2"/>
      <c r="G13" s="2"/>
      <c r="H13" s="2"/>
      <c r="I13" s="2"/>
      <c r="J13" s="2"/>
      <c r="K13" s="2"/>
      <c r="L13" s="2"/>
    </row>
    <row r="14" spans="1:12" ht="15">
      <c r="A14" s="1" t="s">
        <v>9</v>
      </c>
      <c r="B14" s="1"/>
      <c r="C14" s="1"/>
      <c r="D14" s="3">
        <v>3.06</v>
      </c>
      <c r="E14" s="3"/>
      <c r="F14" s="3"/>
      <c r="G14" s="3">
        <v>3.66</v>
      </c>
      <c r="H14" s="3"/>
      <c r="I14" s="3"/>
      <c r="J14" s="3">
        <v>3.05</v>
      </c>
      <c r="K14" s="3"/>
      <c r="L14" s="3"/>
    </row>
    <row r="15" spans="1:12" ht="15">
      <c r="A15" s="2"/>
      <c r="B15" s="2"/>
      <c r="C15" s="2"/>
      <c r="D15" s="2"/>
      <c r="E15" s="2"/>
      <c r="F15" s="2"/>
      <c r="G15" s="2"/>
      <c r="H15" s="2"/>
      <c r="I15" s="2"/>
      <c r="J15" s="2"/>
      <c r="K15" s="2"/>
      <c r="L15" s="2"/>
    </row>
    <row r="16" spans="1:12" ht="15">
      <c r="A16" s="1" t="s">
        <v>10</v>
      </c>
      <c r="B16" s="1"/>
      <c r="C16" s="1"/>
      <c r="D16" s="3">
        <v>3.04</v>
      </c>
      <c r="E16" s="3"/>
      <c r="F16" s="3"/>
      <c r="G16" s="3">
        <v>3.65</v>
      </c>
      <c r="H16" s="3"/>
      <c r="I16" s="3"/>
      <c r="J16" s="3">
        <v>3.05</v>
      </c>
      <c r="K16" s="3"/>
      <c r="L16" s="3"/>
    </row>
  </sheetData>
  <sheetProtection selectLockedCells="1" selectUnlockedCells="1"/>
  <mergeCells count="49">
    <mergeCell ref="A2:F2"/>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 ref="A15:C15"/>
    <mergeCell ref="D15:F15"/>
    <mergeCell ref="G15:I15"/>
    <mergeCell ref="J15:L15"/>
    <mergeCell ref="A16:C16"/>
    <mergeCell ref="D16:F16"/>
    <mergeCell ref="G16:I16"/>
    <mergeCell ref="J16:L1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R5"/>
  <sheetViews>
    <sheetView workbookViewId="0" topLeftCell="A1">
      <selection activeCell="A1" sqref="A1"/>
    </sheetView>
  </sheetViews>
  <sheetFormatPr defaultColWidth="8.00390625" defaultRowHeight="15"/>
  <cols>
    <col min="1" max="16384" width="8.7109375" style="0" customWidth="1"/>
  </cols>
  <sheetData>
    <row r="3" spans="1:18" ht="15">
      <c r="A3" s="2"/>
      <c r="B3" s="2"/>
      <c r="C3" s="2"/>
      <c r="D3" s="1" t="s">
        <v>105</v>
      </c>
      <c r="E3" s="1"/>
      <c r="F3" s="1"/>
      <c r="G3" s="1" t="s">
        <v>106</v>
      </c>
      <c r="H3" s="1"/>
      <c r="I3" s="1"/>
      <c r="J3" s="1" t="s">
        <v>81</v>
      </c>
      <c r="K3" s="1"/>
      <c r="L3" s="1"/>
      <c r="M3" s="1" t="s">
        <v>85</v>
      </c>
      <c r="N3" s="1"/>
      <c r="O3" s="1"/>
      <c r="P3" s="1" t="s">
        <v>107</v>
      </c>
      <c r="Q3" s="1"/>
      <c r="R3" s="1"/>
    </row>
    <row r="4" spans="1:18" ht="15">
      <c r="A4" s="6" t="s">
        <v>90</v>
      </c>
      <c r="B4" s="6"/>
      <c r="C4" s="6"/>
      <c r="D4" s="1" t="s">
        <v>108</v>
      </c>
      <c r="E4" s="1"/>
      <c r="F4" s="1"/>
      <c r="G4" s="1" t="s">
        <v>108</v>
      </c>
      <c r="H4" s="1"/>
      <c r="I4" s="1"/>
      <c r="J4" s="1" t="s">
        <v>109</v>
      </c>
      <c r="K4" s="1"/>
      <c r="L4" s="1"/>
      <c r="M4" s="1" t="s">
        <v>110</v>
      </c>
      <c r="N4" s="1"/>
      <c r="O4" s="1"/>
      <c r="P4" s="1" t="s">
        <v>108</v>
      </c>
      <c r="Q4" s="1"/>
      <c r="R4" s="1"/>
    </row>
    <row r="5" spans="1:18" ht="15">
      <c r="A5" s="1" t="s">
        <v>111</v>
      </c>
      <c r="B5" s="1"/>
      <c r="C5" s="1"/>
      <c r="D5" s="7">
        <v>32369</v>
      </c>
      <c r="E5" s="7"/>
      <c r="F5" s="7"/>
      <c r="G5" s="7">
        <v>11415</v>
      </c>
      <c r="H5" s="7"/>
      <c r="I5" s="7"/>
      <c r="J5" s="7">
        <v>9761</v>
      </c>
      <c r="K5" s="7"/>
      <c r="L5" s="7"/>
      <c r="M5" s="7">
        <v>7004</v>
      </c>
      <c r="N5" s="7"/>
      <c r="O5" s="7"/>
      <c r="P5" s="7">
        <v>3570</v>
      </c>
      <c r="Q5" s="7"/>
      <c r="R5" s="7"/>
    </row>
  </sheetData>
  <sheetProtection selectLockedCells="1" selectUnlockedCells="1"/>
  <mergeCells count="18">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M25"/>
  <sheetViews>
    <sheetView workbookViewId="0" topLeftCell="A1">
      <selection activeCell="A1" sqref="A1"/>
    </sheetView>
  </sheetViews>
  <sheetFormatPr defaultColWidth="8.00390625" defaultRowHeight="15"/>
  <cols>
    <col min="1" max="16384" width="8.7109375" style="0" customWidth="1"/>
  </cols>
  <sheetData>
    <row r="2" spans="1:6" ht="15">
      <c r="A2" s="1" t="s">
        <v>112</v>
      </c>
      <c r="B2" s="1"/>
      <c r="C2" s="1"/>
      <c r="D2" s="1"/>
      <c r="E2" s="1"/>
      <c r="F2" s="1"/>
    </row>
    <row r="5" spans="1:39" ht="39.75" customHeight="1">
      <c r="A5" s="1" t="s">
        <v>113</v>
      </c>
      <c r="B5" s="1"/>
      <c r="C5" s="1"/>
      <c r="D5" s="1" t="s">
        <v>114</v>
      </c>
      <c r="E5" s="1"/>
      <c r="F5" s="1"/>
      <c r="G5" s="1" t="s">
        <v>115</v>
      </c>
      <c r="H5" s="1"/>
      <c r="I5" s="1"/>
      <c r="J5" s="2"/>
      <c r="K5" s="2"/>
      <c r="L5" s="2"/>
      <c r="M5" s="6" t="s">
        <v>116</v>
      </c>
      <c r="N5" s="6"/>
      <c r="O5" s="6"/>
      <c r="P5" s="6" t="s">
        <v>117</v>
      </c>
      <c r="Q5" s="6"/>
      <c r="R5" s="6"/>
      <c r="S5" s="6" t="s">
        <v>118</v>
      </c>
      <c r="T5" s="6"/>
      <c r="U5" s="6"/>
      <c r="V5" s="1" t="s">
        <v>119</v>
      </c>
      <c r="W5" s="1"/>
      <c r="X5" s="1"/>
      <c r="Y5" s="2"/>
      <c r="Z5" s="2"/>
      <c r="AA5" s="2"/>
      <c r="AB5" s="6" t="s">
        <v>120</v>
      </c>
      <c r="AC5" s="6"/>
      <c r="AD5" s="6"/>
      <c r="AE5" s="5" t="s">
        <v>121</v>
      </c>
      <c r="AF5" s="5"/>
      <c r="AG5" s="5"/>
      <c r="AH5" s="5"/>
      <c r="AI5" s="5"/>
      <c r="AJ5" s="5"/>
      <c r="AK5" s="1" t="s">
        <v>122</v>
      </c>
      <c r="AL5" s="1"/>
      <c r="AM5" s="1"/>
    </row>
    <row r="6" spans="1:39"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8" ht="15">
      <c r="A7" s="1" t="s">
        <v>123</v>
      </c>
      <c r="B7" s="1"/>
      <c r="C7" s="1"/>
      <c r="D7" s="1" t="s">
        <v>2</v>
      </c>
      <c r="E7" s="1"/>
      <c r="F7" s="1"/>
      <c r="G7" s="7">
        <v>931250</v>
      </c>
      <c r="H7" s="7"/>
      <c r="J7" s="2"/>
      <c r="K7" s="2"/>
      <c r="L7" s="2"/>
      <c r="M7" s="1" t="s">
        <v>31</v>
      </c>
      <c r="N7" s="1"/>
      <c r="P7" s="7">
        <v>2200000</v>
      </c>
      <c r="Q7" s="7"/>
      <c r="S7" s="1" t="s">
        <v>31</v>
      </c>
      <c r="T7" s="1"/>
      <c r="V7" s="7">
        <v>1486111</v>
      </c>
      <c r="W7" s="7"/>
      <c r="Y7" s="8">
        <v>-5</v>
      </c>
      <c r="Z7" s="8"/>
      <c r="AA7" s="8"/>
      <c r="AB7" s="1" t="s">
        <v>31</v>
      </c>
      <c r="AC7" s="1"/>
      <c r="AE7" s="7">
        <v>43121</v>
      </c>
      <c r="AF7" s="7"/>
      <c r="AH7" s="8">
        <v>-6</v>
      </c>
      <c r="AI7" s="8"/>
      <c r="AJ7" s="8"/>
      <c r="AK7" s="7">
        <v>4660482</v>
      </c>
      <c r="AL7" s="7"/>
    </row>
    <row r="8" spans="4:38" ht="15">
      <c r="D8" s="1" t="s">
        <v>3</v>
      </c>
      <c r="E8" s="1"/>
      <c r="F8" s="1"/>
      <c r="G8" s="7">
        <v>868750</v>
      </c>
      <c r="H8" s="7"/>
      <c r="J8" s="2"/>
      <c r="K8" s="2"/>
      <c r="L8" s="2"/>
      <c r="M8" s="1" t="s">
        <v>31</v>
      </c>
      <c r="N8" s="1"/>
      <c r="P8" s="7">
        <v>2000000</v>
      </c>
      <c r="Q8" s="7"/>
      <c r="S8" s="1" t="s">
        <v>31</v>
      </c>
      <c r="T8" s="1"/>
      <c r="V8" s="7">
        <v>1838475</v>
      </c>
      <c r="W8" s="7"/>
      <c r="Y8" s="8">
        <v>-7</v>
      </c>
      <c r="Z8" s="8"/>
      <c r="AA8" s="8"/>
      <c r="AB8" s="1" t="s">
        <v>31</v>
      </c>
      <c r="AC8" s="1"/>
      <c r="AE8" s="7">
        <v>18486</v>
      </c>
      <c r="AF8" s="7"/>
      <c r="AH8" s="8">
        <v>-8</v>
      </c>
      <c r="AI8" s="8"/>
      <c r="AJ8" s="8"/>
      <c r="AK8" s="7">
        <v>4725711</v>
      </c>
      <c r="AL8" s="7"/>
    </row>
    <row r="9" spans="4:38" ht="15">
      <c r="D9" s="1" t="s">
        <v>4</v>
      </c>
      <c r="E9" s="1"/>
      <c r="F9" s="1"/>
      <c r="G9" s="7">
        <v>808589</v>
      </c>
      <c r="H9" s="7"/>
      <c r="J9" s="2"/>
      <c r="K9" s="2"/>
      <c r="L9" s="2"/>
      <c r="M9" s="1" t="s">
        <v>31</v>
      </c>
      <c r="N9" s="1"/>
      <c r="P9" s="7">
        <v>1700000</v>
      </c>
      <c r="Q9" s="7"/>
      <c r="S9" s="1" t="s">
        <v>31</v>
      </c>
      <c r="T9" s="1"/>
      <c r="V9" s="7">
        <v>1186118</v>
      </c>
      <c r="W9" s="7"/>
      <c r="Y9" s="8">
        <v>-9</v>
      </c>
      <c r="Z9" s="8"/>
      <c r="AA9" s="8"/>
      <c r="AB9" s="1" t="s">
        <v>31</v>
      </c>
      <c r="AC9" s="1"/>
      <c r="AE9" s="7">
        <v>19854</v>
      </c>
      <c r="AF9" s="7"/>
      <c r="AH9" s="8">
        <v>-10</v>
      </c>
      <c r="AI9" s="8"/>
      <c r="AJ9" s="8"/>
      <c r="AK9" s="7">
        <v>3714561</v>
      </c>
      <c r="AL9" s="7"/>
    </row>
    <row r="10" spans="1:39"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8" ht="15">
      <c r="A11" s="1" t="s">
        <v>124</v>
      </c>
      <c r="B11" s="1"/>
      <c r="C11" s="1"/>
      <c r="D11" s="1" t="s">
        <v>2</v>
      </c>
      <c r="E11" s="1"/>
      <c r="F11" s="1"/>
      <c r="G11" s="7">
        <v>545000</v>
      </c>
      <c r="H11" s="7"/>
      <c r="J11" s="2"/>
      <c r="K11" s="2"/>
      <c r="L11" s="2"/>
      <c r="M11" s="1" t="s">
        <v>31</v>
      </c>
      <c r="N11" s="1"/>
      <c r="P11" s="7">
        <v>817500</v>
      </c>
      <c r="Q11" s="7"/>
      <c r="S11" s="1" t="s">
        <v>31</v>
      </c>
      <c r="T11" s="1"/>
      <c r="V11" s="7">
        <v>619232</v>
      </c>
      <c r="W11" s="7"/>
      <c r="Y11" s="8">
        <v>-11</v>
      </c>
      <c r="Z11" s="8"/>
      <c r="AA11" s="8"/>
      <c r="AB11" s="1" t="s">
        <v>31</v>
      </c>
      <c r="AC11" s="1"/>
      <c r="AE11" s="7">
        <v>11704</v>
      </c>
      <c r="AF11" s="7"/>
      <c r="AH11" s="8">
        <v>-12</v>
      </c>
      <c r="AI11" s="8"/>
      <c r="AJ11" s="8"/>
      <c r="AK11" s="7">
        <v>1993436</v>
      </c>
      <c r="AL11" s="7"/>
    </row>
    <row r="12" spans="4:38" ht="15">
      <c r="D12" s="1" t="s">
        <v>3</v>
      </c>
      <c r="E12" s="1"/>
      <c r="F12" s="1"/>
      <c r="G12" s="7">
        <v>545000</v>
      </c>
      <c r="H12" s="7"/>
      <c r="J12" s="2"/>
      <c r="K12" s="2"/>
      <c r="L12" s="2"/>
      <c r="M12" s="1" t="s">
        <v>31</v>
      </c>
      <c r="N12" s="1"/>
      <c r="P12" s="7">
        <v>790250</v>
      </c>
      <c r="Q12" s="7"/>
      <c r="S12" s="1" t="s">
        <v>31</v>
      </c>
      <c r="T12" s="1"/>
      <c r="V12" s="7">
        <v>765063</v>
      </c>
      <c r="W12" s="7"/>
      <c r="Y12" s="8">
        <v>-13</v>
      </c>
      <c r="Z12" s="8"/>
      <c r="AA12" s="8"/>
      <c r="AB12" s="1" t="s">
        <v>31</v>
      </c>
      <c r="AC12" s="1"/>
      <c r="AE12" s="7">
        <v>14647</v>
      </c>
      <c r="AF12" s="7"/>
      <c r="AH12" s="8">
        <v>-14</v>
      </c>
      <c r="AI12" s="8"/>
      <c r="AJ12" s="8"/>
      <c r="AK12" s="7">
        <v>2114960</v>
      </c>
      <c r="AL12" s="7"/>
    </row>
    <row r="13" spans="4:38" ht="15">
      <c r="D13" s="1" t="s">
        <v>4</v>
      </c>
      <c r="E13" s="1"/>
      <c r="F13" s="1"/>
      <c r="G13" s="7">
        <v>545000</v>
      </c>
      <c r="H13" s="7"/>
      <c r="J13" s="2"/>
      <c r="K13" s="2"/>
      <c r="L13" s="2"/>
      <c r="M13" s="1" t="s">
        <v>31</v>
      </c>
      <c r="N13" s="1"/>
      <c r="P13" s="7">
        <v>599500</v>
      </c>
      <c r="Q13" s="7"/>
      <c r="S13" s="1" t="s">
        <v>31</v>
      </c>
      <c r="T13" s="1"/>
      <c r="V13" s="7">
        <v>1320317</v>
      </c>
      <c r="W13" s="7"/>
      <c r="Y13" s="8">
        <v>-17</v>
      </c>
      <c r="Z13" s="8"/>
      <c r="AA13" s="8"/>
      <c r="AB13" s="1" t="s">
        <v>31</v>
      </c>
      <c r="AC13" s="1"/>
      <c r="AE13" s="7">
        <v>16920</v>
      </c>
      <c r="AF13" s="7"/>
      <c r="AH13" s="8">
        <v>-16</v>
      </c>
      <c r="AI13" s="8"/>
      <c r="AJ13" s="8"/>
      <c r="AK13" s="7">
        <v>2481737</v>
      </c>
      <c r="AL13" s="7"/>
    </row>
    <row r="14" spans="1:39"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8" ht="15">
      <c r="A15" s="1" t="s">
        <v>125</v>
      </c>
      <c r="B15" s="1"/>
      <c r="C15" s="1"/>
      <c r="D15" s="1" t="s">
        <v>2</v>
      </c>
      <c r="E15" s="1"/>
      <c r="F15" s="1"/>
      <c r="G15" s="7">
        <v>672071</v>
      </c>
      <c r="H15" s="7"/>
      <c r="J15" s="8">
        <v>-17</v>
      </c>
      <c r="K15" s="8"/>
      <c r="L15" s="8"/>
      <c r="M15" s="1" t="s">
        <v>31</v>
      </c>
      <c r="N15" s="1"/>
      <c r="P15" s="7">
        <v>738000</v>
      </c>
      <c r="Q15" s="7"/>
      <c r="S15" s="1" t="s">
        <v>31</v>
      </c>
      <c r="T15" s="1"/>
      <c r="V15" s="7">
        <v>549318</v>
      </c>
      <c r="W15" s="7"/>
      <c r="Y15" s="8">
        <v>-18</v>
      </c>
      <c r="Z15" s="8"/>
      <c r="AA15" s="8"/>
      <c r="AB15" s="7">
        <v>11310</v>
      </c>
      <c r="AC15" s="7"/>
      <c r="AE15" s="7">
        <v>200240</v>
      </c>
      <c r="AF15" s="7"/>
      <c r="AH15" s="8">
        <v>-1719</v>
      </c>
      <c r="AI15" s="8"/>
      <c r="AJ15" s="8"/>
      <c r="AK15" s="7">
        <v>2170939</v>
      </c>
      <c r="AL15" s="7"/>
    </row>
    <row r="16" spans="4:38" ht="15">
      <c r="D16" s="1" t="s">
        <v>3</v>
      </c>
      <c r="E16" s="1"/>
      <c r="F16" s="1"/>
      <c r="G16" s="7">
        <v>701486</v>
      </c>
      <c r="H16" s="7"/>
      <c r="J16" s="8">
        <v>-20</v>
      </c>
      <c r="K16" s="8"/>
      <c r="L16" s="8"/>
      <c r="M16" s="1" t="s">
        <v>31</v>
      </c>
      <c r="N16" s="1"/>
      <c r="P16" s="7">
        <v>526440</v>
      </c>
      <c r="Q16" s="7"/>
      <c r="S16" s="1" t="s">
        <v>31</v>
      </c>
      <c r="T16" s="1"/>
      <c r="V16" s="7">
        <v>524275</v>
      </c>
      <c r="W16" s="7"/>
      <c r="Y16" s="8">
        <v>-21</v>
      </c>
      <c r="Z16" s="8"/>
      <c r="AA16" s="8"/>
      <c r="AB16" s="7">
        <v>38429</v>
      </c>
      <c r="AC16" s="7"/>
      <c r="AE16" s="7">
        <v>198191</v>
      </c>
      <c r="AF16" s="7"/>
      <c r="AH16" s="8">
        <v>-2022</v>
      </c>
      <c r="AI16" s="8"/>
      <c r="AJ16" s="8"/>
      <c r="AK16" s="7">
        <v>1988821</v>
      </c>
      <c r="AL16" s="7"/>
    </row>
    <row r="17" spans="4:38" ht="15">
      <c r="D17" s="1" t="s">
        <v>4</v>
      </c>
      <c r="E17" s="1"/>
      <c r="F17" s="1"/>
      <c r="G17" s="7">
        <v>683675</v>
      </c>
      <c r="H17" s="7"/>
      <c r="J17" s="8">
        <v>-23</v>
      </c>
      <c r="K17" s="8"/>
      <c r="L17" s="8"/>
      <c r="M17" s="1" t="s">
        <v>31</v>
      </c>
      <c r="N17" s="1"/>
      <c r="P17" s="7">
        <v>428040</v>
      </c>
      <c r="Q17" s="7"/>
      <c r="S17" s="1" t="s">
        <v>31</v>
      </c>
      <c r="T17" s="1"/>
      <c r="V17" s="7">
        <v>415324</v>
      </c>
      <c r="W17" s="7"/>
      <c r="Y17" s="8">
        <v>-24</v>
      </c>
      <c r="Z17" s="8"/>
      <c r="AA17" s="8"/>
      <c r="AB17" s="7">
        <v>115008</v>
      </c>
      <c r="AC17" s="7"/>
      <c r="AE17" s="7">
        <v>208555</v>
      </c>
      <c r="AF17" s="7"/>
      <c r="AH17" s="8">
        <v>-2325</v>
      </c>
      <c r="AI17" s="8"/>
      <c r="AJ17" s="8"/>
      <c r="AK17" s="7">
        <v>1850602</v>
      </c>
      <c r="AL17" s="7"/>
    </row>
    <row r="18" spans="1:39"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38" ht="15">
      <c r="A19" s="1" t="s">
        <v>126</v>
      </c>
      <c r="B19" s="1"/>
      <c r="C19" s="1"/>
      <c r="D19" s="1" t="s">
        <v>2</v>
      </c>
      <c r="E19" s="1"/>
      <c r="F19" s="1"/>
      <c r="G19" s="7">
        <v>490000</v>
      </c>
      <c r="H19" s="7"/>
      <c r="J19" s="2"/>
      <c r="K19" s="2"/>
      <c r="L19" s="2"/>
      <c r="M19" s="1" t="s">
        <v>31</v>
      </c>
      <c r="N19" s="1"/>
      <c r="P19" s="7">
        <v>637000</v>
      </c>
      <c r="Q19" s="7"/>
      <c r="S19" s="1" t="s">
        <v>31</v>
      </c>
      <c r="T19" s="1"/>
      <c r="V19" s="7">
        <v>546159</v>
      </c>
      <c r="W19" s="7"/>
      <c r="Y19" s="8">
        <v>-26</v>
      </c>
      <c r="Z19" s="8"/>
      <c r="AA19" s="8"/>
      <c r="AB19" s="1" t="s">
        <v>31</v>
      </c>
      <c r="AC19" s="1"/>
      <c r="AE19" s="7">
        <v>19397</v>
      </c>
      <c r="AF19" s="7"/>
      <c r="AH19" s="8">
        <v>-27</v>
      </c>
      <c r="AI19" s="8"/>
      <c r="AJ19" s="8"/>
      <c r="AK19" s="7">
        <v>1692556</v>
      </c>
      <c r="AL19" s="7"/>
    </row>
    <row r="20" spans="4:38" ht="15">
      <c r="D20" s="1" t="s">
        <v>3</v>
      </c>
      <c r="E20" s="1"/>
      <c r="F20" s="1"/>
      <c r="G20" s="7">
        <v>490000</v>
      </c>
      <c r="H20" s="7"/>
      <c r="J20" s="2"/>
      <c r="K20" s="2"/>
      <c r="L20" s="2"/>
      <c r="M20" s="1" t="s">
        <v>31</v>
      </c>
      <c r="N20" s="1"/>
      <c r="P20" s="7">
        <v>588000</v>
      </c>
      <c r="Q20" s="7"/>
      <c r="S20" s="1" t="s">
        <v>31</v>
      </c>
      <c r="T20" s="1"/>
      <c r="V20" s="7">
        <v>596415</v>
      </c>
      <c r="W20" s="7"/>
      <c r="Y20" s="8">
        <v>-28</v>
      </c>
      <c r="Z20" s="8"/>
      <c r="AA20" s="8"/>
      <c r="AB20" s="1" t="s">
        <v>31</v>
      </c>
      <c r="AC20" s="1"/>
      <c r="AE20" s="7">
        <v>15476</v>
      </c>
      <c r="AF20" s="7"/>
      <c r="AH20" s="8">
        <v>-29</v>
      </c>
      <c r="AI20" s="8"/>
      <c r="AJ20" s="8"/>
      <c r="AK20" s="7">
        <v>1689891</v>
      </c>
      <c r="AL20" s="7"/>
    </row>
    <row r="21" spans="4:38" ht="15">
      <c r="D21" s="1" t="s">
        <v>4</v>
      </c>
      <c r="E21" s="1"/>
      <c r="F21" s="1"/>
      <c r="G21" s="7">
        <v>499423</v>
      </c>
      <c r="H21" s="7"/>
      <c r="J21" s="2"/>
      <c r="K21" s="2"/>
      <c r="L21" s="2"/>
      <c r="M21" s="1" t="s">
        <v>31</v>
      </c>
      <c r="N21" s="1"/>
      <c r="P21" s="7">
        <v>514500</v>
      </c>
      <c r="Q21" s="7"/>
      <c r="S21" s="1" t="s">
        <v>31</v>
      </c>
      <c r="T21" s="1"/>
      <c r="V21" s="7">
        <v>358609</v>
      </c>
      <c r="W21" s="7"/>
      <c r="Y21" s="8">
        <v>-30</v>
      </c>
      <c r="Z21" s="8"/>
      <c r="AA21" s="8"/>
      <c r="AB21" s="1" t="s">
        <v>31</v>
      </c>
      <c r="AC21" s="1"/>
      <c r="AE21" s="7">
        <v>18742</v>
      </c>
      <c r="AF21" s="7"/>
      <c r="AH21" s="8">
        <v>-31</v>
      </c>
      <c r="AI21" s="8"/>
      <c r="AJ21" s="8"/>
      <c r="AK21" s="7">
        <v>1391274</v>
      </c>
      <c r="AL21" s="7"/>
    </row>
    <row r="22" spans="1:39"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8" ht="15">
      <c r="A23" s="1" t="s">
        <v>127</v>
      </c>
      <c r="B23" s="1"/>
      <c r="C23" s="1"/>
      <c r="D23" s="1" t="s">
        <v>2</v>
      </c>
      <c r="E23" s="1"/>
      <c r="F23" s="1"/>
      <c r="G23" s="7">
        <v>408516</v>
      </c>
      <c r="H23" s="7"/>
      <c r="J23" s="2"/>
      <c r="K23" s="2"/>
      <c r="L23" s="2"/>
      <c r="M23" s="1" t="s">
        <v>31</v>
      </c>
      <c r="N23" s="1"/>
      <c r="P23" s="7">
        <v>330750</v>
      </c>
      <c r="Q23" s="7"/>
      <c r="S23" s="1" t="s">
        <v>31</v>
      </c>
      <c r="T23" s="1"/>
      <c r="V23" s="7">
        <v>439368</v>
      </c>
      <c r="W23" s="7"/>
      <c r="Y23" s="8">
        <v>-32</v>
      </c>
      <c r="Z23" s="8"/>
      <c r="AA23" s="8"/>
      <c r="AB23" s="1" t="s">
        <v>31</v>
      </c>
      <c r="AC23" s="1"/>
      <c r="AE23" s="7">
        <v>19209</v>
      </c>
      <c r="AF23" s="7"/>
      <c r="AH23" s="8">
        <v>-33</v>
      </c>
      <c r="AI23" s="8"/>
      <c r="AJ23" s="8"/>
      <c r="AK23" s="7">
        <v>1197843</v>
      </c>
      <c r="AL23" s="7"/>
    </row>
    <row r="24" spans="4:38" ht="15">
      <c r="D24" s="1" t="s">
        <v>3</v>
      </c>
      <c r="E24" s="1"/>
      <c r="F24" s="1"/>
      <c r="G24" s="7">
        <v>398062</v>
      </c>
      <c r="H24" s="7"/>
      <c r="J24" s="2"/>
      <c r="K24" s="2"/>
      <c r="L24" s="2"/>
      <c r="M24" s="1" t="s">
        <v>31</v>
      </c>
      <c r="N24" s="1"/>
      <c r="P24" s="7">
        <v>275625</v>
      </c>
      <c r="Q24" s="7"/>
      <c r="S24" s="1" t="s">
        <v>31</v>
      </c>
      <c r="T24" s="1"/>
      <c r="V24" s="7">
        <v>478194</v>
      </c>
      <c r="W24" s="7"/>
      <c r="Y24" s="8">
        <v>-34</v>
      </c>
      <c r="Z24" s="8"/>
      <c r="AA24" s="8"/>
      <c r="AB24" s="1" t="s">
        <v>31</v>
      </c>
      <c r="AC24" s="1"/>
      <c r="AE24" s="7">
        <v>15284</v>
      </c>
      <c r="AF24" s="7"/>
      <c r="AH24" s="8">
        <v>-35</v>
      </c>
      <c r="AI24" s="8"/>
      <c r="AJ24" s="8"/>
      <c r="AK24" s="7">
        <v>1167165</v>
      </c>
      <c r="AL24" s="7"/>
    </row>
    <row r="25" spans="4:38" ht="15">
      <c r="D25" s="1" t="s">
        <v>4</v>
      </c>
      <c r="E25" s="1"/>
      <c r="F25" s="1"/>
      <c r="G25" s="7">
        <v>340710</v>
      </c>
      <c r="H25" s="7"/>
      <c r="J25" s="2"/>
      <c r="K25" s="2"/>
      <c r="L25" s="2"/>
      <c r="M25" s="1" t="s">
        <v>31</v>
      </c>
      <c r="N25" s="1"/>
      <c r="P25" s="7">
        <v>299967</v>
      </c>
      <c r="Q25" s="7"/>
      <c r="S25" s="1" t="s">
        <v>31</v>
      </c>
      <c r="T25" s="1"/>
      <c r="V25" s="7">
        <v>306251</v>
      </c>
      <c r="W25" s="7"/>
      <c r="Y25" s="8">
        <v>-36</v>
      </c>
      <c r="Z25" s="8"/>
      <c r="AA25" s="8"/>
      <c r="AB25" s="1" t="s">
        <v>31</v>
      </c>
      <c r="AC25" s="1"/>
      <c r="AE25" s="7">
        <v>15052</v>
      </c>
      <c r="AF25" s="7"/>
      <c r="AH25" s="8">
        <v>-37</v>
      </c>
      <c r="AI25" s="8"/>
      <c r="AJ25" s="8"/>
      <c r="AK25" s="7">
        <v>961980</v>
      </c>
      <c r="AL25" s="7"/>
    </row>
  </sheetData>
  <sheetProtection selectLockedCells="1" selectUnlockedCells="1"/>
  <mergeCells count="263">
    <mergeCell ref="A2:F2"/>
    <mergeCell ref="A5:C5"/>
    <mergeCell ref="D5:F5"/>
    <mergeCell ref="G5:I5"/>
    <mergeCell ref="J5:L5"/>
    <mergeCell ref="M5:O5"/>
    <mergeCell ref="P5:R5"/>
    <mergeCell ref="S5:U5"/>
    <mergeCell ref="V5:X5"/>
    <mergeCell ref="Y5:AA5"/>
    <mergeCell ref="AB5:AD5"/>
    <mergeCell ref="AE5:AJ5"/>
    <mergeCell ref="AK5:AM5"/>
    <mergeCell ref="A6:C6"/>
    <mergeCell ref="D6:F6"/>
    <mergeCell ref="G6:I6"/>
    <mergeCell ref="J6:L6"/>
    <mergeCell ref="M6:O6"/>
    <mergeCell ref="P6:R6"/>
    <mergeCell ref="S6:U6"/>
    <mergeCell ref="V6:X6"/>
    <mergeCell ref="Y6:AA6"/>
    <mergeCell ref="AB6:AD6"/>
    <mergeCell ref="AE6:AG6"/>
    <mergeCell ref="AH6:AJ6"/>
    <mergeCell ref="AK6:AM6"/>
    <mergeCell ref="A7:C7"/>
    <mergeCell ref="D7:F7"/>
    <mergeCell ref="G7:H7"/>
    <mergeCell ref="J7:L7"/>
    <mergeCell ref="M7:N7"/>
    <mergeCell ref="P7:Q7"/>
    <mergeCell ref="S7:T7"/>
    <mergeCell ref="V7:W7"/>
    <mergeCell ref="Y7:AA7"/>
    <mergeCell ref="AB7:AC7"/>
    <mergeCell ref="AE7:AF7"/>
    <mergeCell ref="AH7:AJ7"/>
    <mergeCell ref="AK7:AL7"/>
    <mergeCell ref="D8:F8"/>
    <mergeCell ref="G8:H8"/>
    <mergeCell ref="J8:L8"/>
    <mergeCell ref="M8:N8"/>
    <mergeCell ref="P8:Q8"/>
    <mergeCell ref="S8:T8"/>
    <mergeCell ref="V8:W8"/>
    <mergeCell ref="Y8:AA8"/>
    <mergeCell ref="AB8:AC8"/>
    <mergeCell ref="AE8:AF8"/>
    <mergeCell ref="AH8:AJ8"/>
    <mergeCell ref="AK8:AL8"/>
    <mergeCell ref="D9:F9"/>
    <mergeCell ref="G9:H9"/>
    <mergeCell ref="J9:L9"/>
    <mergeCell ref="M9:N9"/>
    <mergeCell ref="P9:Q9"/>
    <mergeCell ref="S9:T9"/>
    <mergeCell ref="V9:W9"/>
    <mergeCell ref="Y9:AA9"/>
    <mergeCell ref="AB9:AC9"/>
    <mergeCell ref="AE9:AF9"/>
    <mergeCell ref="AH9:AJ9"/>
    <mergeCell ref="AK9:AL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11:C11"/>
    <mergeCell ref="D11:F11"/>
    <mergeCell ref="G11:H11"/>
    <mergeCell ref="J11:L11"/>
    <mergeCell ref="M11:N11"/>
    <mergeCell ref="P11:Q11"/>
    <mergeCell ref="S11:T11"/>
    <mergeCell ref="V11:W11"/>
    <mergeCell ref="Y11:AA11"/>
    <mergeCell ref="AB11:AC11"/>
    <mergeCell ref="AE11:AF11"/>
    <mergeCell ref="AH11:AJ11"/>
    <mergeCell ref="AK11:AL11"/>
    <mergeCell ref="D12:F12"/>
    <mergeCell ref="G12:H12"/>
    <mergeCell ref="J12:L12"/>
    <mergeCell ref="M12:N12"/>
    <mergeCell ref="P12:Q12"/>
    <mergeCell ref="S12:T12"/>
    <mergeCell ref="V12:W12"/>
    <mergeCell ref="Y12:AA12"/>
    <mergeCell ref="AB12:AC12"/>
    <mergeCell ref="AE12:AF12"/>
    <mergeCell ref="AH12:AJ12"/>
    <mergeCell ref="AK12:AL12"/>
    <mergeCell ref="D13:F13"/>
    <mergeCell ref="G13:H13"/>
    <mergeCell ref="J13:L13"/>
    <mergeCell ref="M13:N13"/>
    <mergeCell ref="P13:Q13"/>
    <mergeCell ref="S13:T13"/>
    <mergeCell ref="V13:W13"/>
    <mergeCell ref="Y13:AA13"/>
    <mergeCell ref="AB13:AC13"/>
    <mergeCell ref="AE13:AF13"/>
    <mergeCell ref="AH13:AJ13"/>
    <mergeCell ref="AK13:AL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15:C15"/>
    <mergeCell ref="D15:F15"/>
    <mergeCell ref="G15:H15"/>
    <mergeCell ref="J15:L15"/>
    <mergeCell ref="M15:N15"/>
    <mergeCell ref="P15:Q15"/>
    <mergeCell ref="S15:T15"/>
    <mergeCell ref="V15:W15"/>
    <mergeCell ref="Y15:AA15"/>
    <mergeCell ref="AB15:AC15"/>
    <mergeCell ref="AE15:AF15"/>
    <mergeCell ref="AH15:AJ15"/>
    <mergeCell ref="AK15:AL15"/>
    <mergeCell ref="D16:F16"/>
    <mergeCell ref="G16:H16"/>
    <mergeCell ref="J16:L16"/>
    <mergeCell ref="M16:N16"/>
    <mergeCell ref="P16:Q16"/>
    <mergeCell ref="S16:T16"/>
    <mergeCell ref="V16:W16"/>
    <mergeCell ref="Y16:AA16"/>
    <mergeCell ref="AB16:AC16"/>
    <mergeCell ref="AE16:AF16"/>
    <mergeCell ref="AH16:AJ16"/>
    <mergeCell ref="AK16:AL16"/>
    <mergeCell ref="D17:F17"/>
    <mergeCell ref="G17:H17"/>
    <mergeCell ref="J17:L17"/>
    <mergeCell ref="M17:N17"/>
    <mergeCell ref="P17:Q17"/>
    <mergeCell ref="S17:T17"/>
    <mergeCell ref="V17:W17"/>
    <mergeCell ref="Y17:AA17"/>
    <mergeCell ref="AB17:AC17"/>
    <mergeCell ref="AE17:AF17"/>
    <mergeCell ref="AH17:AJ17"/>
    <mergeCell ref="AK17:AL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19:C19"/>
    <mergeCell ref="D19:F19"/>
    <mergeCell ref="G19:H19"/>
    <mergeCell ref="J19:L19"/>
    <mergeCell ref="M19:N19"/>
    <mergeCell ref="P19:Q19"/>
    <mergeCell ref="S19:T19"/>
    <mergeCell ref="V19:W19"/>
    <mergeCell ref="Y19:AA19"/>
    <mergeCell ref="AB19:AC19"/>
    <mergeCell ref="AE19:AF19"/>
    <mergeCell ref="AH19:AJ19"/>
    <mergeCell ref="AK19:AL19"/>
    <mergeCell ref="D20:F20"/>
    <mergeCell ref="G20:H20"/>
    <mergeCell ref="J20:L20"/>
    <mergeCell ref="M20:N20"/>
    <mergeCell ref="P20:Q20"/>
    <mergeCell ref="S20:T20"/>
    <mergeCell ref="V20:W20"/>
    <mergeCell ref="Y20:AA20"/>
    <mergeCell ref="AB20:AC20"/>
    <mergeCell ref="AE20:AF20"/>
    <mergeCell ref="AH20:AJ20"/>
    <mergeCell ref="AK20:AL20"/>
    <mergeCell ref="D21:F21"/>
    <mergeCell ref="G21:H21"/>
    <mergeCell ref="J21:L21"/>
    <mergeCell ref="M21:N21"/>
    <mergeCell ref="P21:Q21"/>
    <mergeCell ref="S21:T21"/>
    <mergeCell ref="V21:W21"/>
    <mergeCell ref="Y21:AA21"/>
    <mergeCell ref="AB21:AC21"/>
    <mergeCell ref="AE21:AF21"/>
    <mergeCell ref="AH21:AJ21"/>
    <mergeCell ref="AK21:AL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23:C23"/>
    <mergeCell ref="D23:F23"/>
    <mergeCell ref="G23:H23"/>
    <mergeCell ref="J23:L23"/>
    <mergeCell ref="M23:N23"/>
    <mergeCell ref="P23:Q23"/>
    <mergeCell ref="S23:T23"/>
    <mergeCell ref="V23:W23"/>
    <mergeCell ref="Y23:AA23"/>
    <mergeCell ref="AB23:AC23"/>
    <mergeCell ref="AE23:AF23"/>
    <mergeCell ref="AH23:AJ23"/>
    <mergeCell ref="AK23:AL23"/>
    <mergeCell ref="D24:F24"/>
    <mergeCell ref="G24:H24"/>
    <mergeCell ref="J24:L24"/>
    <mergeCell ref="M24:N24"/>
    <mergeCell ref="P24:Q24"/>
    <mergeCell ref="S24:T24"/>
    <mergeCell ref="V24:W24"/>
    <mergeCell ref="Y24:AA24"/>
    <mergeCell ref="AB24:AC24"/>
    <mergeCell ref="AE24:AF24"/>
    <mergeCell ref="AH24:AJ24"/>
    <mergeCell ref="AK24:AL24"/>
    <mergeCell ref="D25:F25"/>
    <mergeCell ref="G25:H25"/>
    <mergeCell ref="J25:L25"/>
    <mergeCell ref="M25:N25"/>
    <mergeCell ref="P25:Q25"/>
    <mergeCell ref="S25:T25"/>
    <mergeCell ref="V25:W25"/>
    <mergeCell ref="Y25:AA25"/>
    <mergeCell ref="AB25:AC25"/>
    <mergeCell ref="AE25:AF25"/>
    <mergeCell ref="AH25:AJ25"/>
    <mergeCell ref="AK25:AL2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AJ7"/>
  <sheetViews>
    <sheetView workbookViewId="0" topLeftCell="A1">
      <selection activeCell="A1" sqref="A1"/>
    </sheetView>
  </sheetViews>
  <sheetFormatPr defaultColWidth="8.00390625" defaultRowHeight="15"/>
  <cols>
    <col min="1" max="16384" width="8.7109375" style="0" customWidth="1"/>
  </cols>
  <sheetData>
    <row r="2" spans="1:6" ht="15">
      <c r="A2" s="1" t="s">
        <v>128</v>
      </c>
      <c r="B2" s="1"/>
      <c r="C2" s="1"/>
      <c r="D2" s="1"/>
      <c r="E2" s="1"/>
      <c r="F2" s="1"/>
    </row>
    <row r="5" spans="1:36" ht="39.75" customHeight="1">
      <c r="A5" s="2"/>
      <c r="B5" s="2"/>
      <c r="C5" s="2"/>
      <c r="D5" s="1" t="s">
        <v>114</v>
      </c>
      <c r="E5" s="1"/>
      <c r="F5" s="1"/>
      <c r="G5" s="5" t="s">
        <v>129</v>
      </c>
      <c r="H5" s="5"/>
      <c r="I5" s="5"/>
      <c r="J5" s="1" t="s">
        <v>130</v>
      </c>
      <c r="K5" s="1"/>
      <c r="L5" s="1"/>
      <c r="M5" s="5" t="s">
        <v>131</v>
      </c>
      <c r="N5" s="5"/>
      <c r="O5" s="5"/>
      <c r="P5" s="5" t="s">
        <v>132</v>
      </c>
      <c r="Q5" s="5"/>
      <c r="R5" s="5"/>
      <c r="S5" s="1" t="s">
        <v>119</v>
      </c>
      <c r="T5" s="1"/>
      <c r="U5" s="1"/>
      <c r="V5" s="2"/>
      <c r="W5" s="2"/>
      <c r="X5" s="2"/>
      <c r="Y5" s="5" t="s">
        <v>133</v>
      </c>
      <c r="Z5" s="5"/>
      <c r="AA5" s="5"/>
      <c r="AB5" s="5" t="s">
        <v>121</v>
      </c>
      <c r="AC5" s="5"/>
      <c r="AD5" s="5"/>
      <c r="AE5" s="2"/>
      <c r="AF5" s="2"/>
      <c r="AG5" s="2"/>
      <c r="AH5" s="5" t="s">
        <v>29</v>
      </c>
      <c r="AI5" s="5"/>
      <c r="AJ5" s="5"/>
    </row>
    <row r="6" spans="1:36"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15">
      <c r="A7" s="1" t="s">
        <v>134</v>
      </c>
      <c r="B7" s="1"/>
      <c r="C7" s="1"/>
      <c r="D7" s="1" t="s">
        <v>2</v>
      </c>
      <c r="E7" s="1"/>
      <c r="F7" s="1"/>
      <c r="G7" s="7">
        <v>75168</v>
      </c>
      <c r="H7" s="7"/>
      <c r="I7" s="7"/>
      <c r="J7" s="7">
        <v>1711</v>
      </c>
      <c r="K7" s="7"/>
      <c r="L7" s="7"/>
      <c r="M7" s="1" t="s">
        <v>31</v>
      </c>
      <c r="N7" s="1"/>
      <c r="O7" s="1"/>
      <c r="P7" s="1" t="s">
        <v>31</v>
      </c>
      <c r="Q7" s="1"/>
      <c r="R7" s="1"/>
      <c r="S7" s="7">
        <v>2669</v>
      </c>
      <c r="T7" s="7"/>
      <c r="U7" s="7"/>
      <c r="V7" s="8">
        <v>-1</v>
      </c>
      <c r="W7" s="8"/>
      <c r="X7" s="8"/>
      <c r="Y7" s="1" t="s">
        <v>31</v>
      </c>
      <c r="Z7" s="1"/>
      <c r="AA7" s="1"/>
      <c r="AB7" s="7">
        <v>3537</v>
      </c>
      <c r="AC7" s="7"/>
      <c r="AD7" s="7"/>
      <c r="AE7" s="8">
        <v>-2</v>
      </c>
      <c r="AF7" s="8"/>
      <c r="AG7" s="8"/>
      <c r="AH7" s="7">
        <v>83085</v>
      </c>
      <c r="AI7" s="7"/>
      <c r="AJ7" s="7"/>
    </row>
  </sheetData>
  <sheetProtection selectLockedCells="1" selectUnlockedCells="1"/>
  <mergeCells count="37">
    <mergeCell ref="A2:F2"/>
    <mergeCell ref="A5:C5"/>
    <mergeCell ref="D5:F5"/>
    <mergeCell ref="G5:I5"/>
    <mergeCell ref="J5:L5"/>
    <mergeCell ref="M5:O5"/>
    <mergeCell ref="P5:R5"/>
    <mergeCell ref="S5:U5"/>
    <mergeCell ref="V5:X5"/>
    <mergeCell ref="Y5:AA5"/>
    <mergeCell ref="AB5:AD5"/>
    <mergeCell ref="AE5:AG5"/>
    <mergeCell ref="AH5:AJ5"/>
    <mergeCell ref="A6:C6"/>
    <mergeCell ref="D6:F6"/>
    <mergeCell ref="G6:I6"/>
    <mergeCell ref="J6:L6"/>
    <mergeCell ref="M6:O6"/>
    <mergeCell ref="P6:R6"/>
    <mergeCell ref="S6:U6"/>
    <mergeCell ref="V6:X6"/>
    <mergeCell ref="Y6:AA6"/>
    <mergeCell ref="AB6:AD6"/>
    <mergeCell ref="AE6:AG6"/>
    <mergeCell ref="AH6:AJ6"/>
    <mergeCell ref="A7:C7"/>
    <mergeCell ref="D7:F7"/>
    <mergeCell ref="G7:I7"/>
    <mergeCell ref="J7:L7"/>
    <mergeCell ref="M7:O7"/>
    <mergeCell ref="P7:R7"/>
    <mergeCell ref="S7:U7"/>
    <mergeCell ref="V7:X7"/>
    <mergeCell ref="Y7:AA7"/>
    <mergeCell ref="AB7:AD7"/>
    <mergeCell ref="AE7:AG7"/>
    <mergeCell ref="AH7:AJ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J15"/>
  <sheetViews>
    <sheetView workbookViewId="0" topLeftCell="A1">
      <selection activeCell="A1" sqref="A1"/>
    </sheetView>
  </sheetViews>
  <sheetFormatPr defaultColWidth="8.00390625" defaultRowHeight="15"/>
  <cols>
    <col min="1" max="16384" width="8.7109375" style="0" customWidth="1"/>
  </cols>
  <sheetData>
    <row r="2" spans="1:6" ht="15">
      <c r="A2" s="1" t="s">
        <v>135</v>
      </c>
      <c r="B2" s="1"/>
      <c r="C2" s="1"/>
      <c r="D2" s="1"/>
      <c r="E2" s="1"/>
      <c r="F2" s="1"/>
    </row>
    <row r="5" spans="1:36" ht="15">
      <c r="A5" s="1" t="s">
        <v>22</v>
      </c>
      <c r="B5" s="1"/>
      <c r="C5" s="1"/>
      <c r="D5" s="6" t="s">
        <v>136</v>
      </c>
      <c r="E5" s="6"/>
      <c r="F5" s="6"/>
      <c r="G5" s="6"/>
      <c r="H5" s="6"/>
      <c r="I5" s="6"/>
      <c r="J5" s="6"/>
      <c r="K5" s="6"/>
      <c r="L5" s="6"/>
      <c r="M5" s="6"/>
      <c r="N5" s="6"/>
      <c r="O5" s="6"/>
      <c r="P5" s="1" t="s">
        <v>137</v>
      </c>
      <c r="Q5" s="1"/>
      <c r="R5" s="1"/>
      <c r="S5" s="1"/>
      <c r="T5" s="1"/>
      <c r="U5" s="1"/>
      <c r="V5" s="1"/>
      <c r="W5" s="1"/>
      <c r="X5" s="1"/>
      <c r="Y5" s="2"/>
      <c r="Z5" s="2"/>
      <c r="AA5" s="2"/>
      <c r="AB5" s="2"/>
      <c r="AC5" s="2"/>
      <c r="AD5" s="2"/>
      <c r="AE5" s="2"/>
      <c r="AF5" s="2"/>
      <c r="AG5" s="2"/>
      <c r="AH5" s="2"/>
      <c r="AI5" s="2"/>
      <c r="AJ5" s="2"/>
    </row>
    <row r="6" spans="4:36" ht="39.75" customHeight="1">
      <c r="D6" s="1" t="s">
        <v>138</v>
      </c>
      <c r="E6" s="1"/>
      <c r="F6" s="1"/>
      <c r="G6" s="5" t="s">
        <v>139</v>
      </c>
      <c r="H6" s="5"/>
      <c r="I6" s="5"/>
      <c r="J6" s="5" t="s">
        <v>140</v>
      </c>
      <c r="K6" s="5"/>
      <c r="L6" s="5"/>
      <c r="M6" s="5" t="s">
        <v>141</v>
      </c>
      <c r="N6" s="5"/>
      <c r="O6" s="5"/>
      <c r="P6" s="5" t="s">
        <v>142</v>
      </c>
      <c r="Q6" s="5"/>
      <c r="R6" s="5"/>
      <c r="S6" s="5" t="s">
        <v>143</v>
      </c>
      <c r="T6" s="5"/>
      <c r="U6" s="5"/>
      <c r="V6" s="5" t="s">
        <v>144</v>
      </c>
      <c r="W6" s="5"/>
      <c r="X6" s="5"/>
      <c r="Y6" s="6" t="s">
        <v>145</v>
      </c>
      <c r="Z6" s="6"/>
      <c r="AA6" s="6"/>
      <c r="AB6" s="5" t="s">
        <v>146</v>
      </c>
      <c r="AC6" s="5"/>
      <c r="AD6" s="5"/>
      <c r="AE6" s="5" t="s">
        <v>147</v>
      </c>
      <c r="AF6" s="5"/>
      <c r="AG6" s="5"/>
      <c r="AH6" s="6" t="s">
        <v>148</v>
      </c>
      <c r="AI6" s="6"/>
      <c r="AJ6" s="6"/>
    </row>
    <row r="7" spans="1:35" ht="15">
      <c r="A7" s="1" t="s">
        <v>45</v>
      </c>
      <c r="B7" s="1"/>
      <c r="C7" s="1"/>
      <c r="D7" s="1" t="s">
        <v>149</v>
      </c>
      <c r="E7" s="1"/>
      <c r="F7" s="1"/>
      <c r="G7" s="7">
        <v>475000</v>
      </c>
      <c r="H7" s="7"/>
      <c r="J7" s="7">
        <v>925000</v>
      </c>
      <c r="K7" s="7"/>
      <c r="M7" s="7">
        <v>1900000</v>
      </c>
      <c r="N7" s="7"/>
      <c r="P7" s="7">
        <v>6395</v>
      </c>
      <c r="Q7" s="7"/>
      <c r="S7" s="7">
        <v>12791</v>
      </c>
      <c r="T7" s="7"/>
      <c r="V7" s="7">
        <v>25581</v>
      </c>
      <c r="W7" s="7"/>
      <c r="Y7" s="7">
        <v>12791</v>
      </c>
      <c r="Z7" s="7"/>
      <c r="AB7" s="1" t="s">
        <v>31</v>
      </c>
      <c r="AC7" s="1"/>
      <c r="AE7" s="1" t="s">
        <v>31</v>
      </c>
      <c r="AF7" s="1"/>
      <c r="AH7" s="7">
        <v>2200000</v>
      </c>
      <c r="AI7" s="7"/>
    </row>
    <row r="8" spans="1:36"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row>
    <row r="9" spans="1:35" ht="15">
      <c r="A9" s="1" t="s">
        <v>47</v>
      </c>
      <c r="B9" s="1"/>
      <c r="C9" s="1"/>
      <c r="D9" s="1" t="s">
        <v>149</v>
      </c>
      <c r="E9" s="1"/>
      <c r="F9" s="1"/>
      <c r="G9" s="7">
        <v>190750</v>
      </c>
      <c r="H9" s="7"/>
      <c r="J9" s="7">
        <v>381500</v>
      </c>
      <c r="K9" s="7"/>
      <c r="M9" s="7">
        <v>763000</v>
      </c>
      <c r="N9" s="7"/>
      <c r="P9" s="7">
        <v>2376</v>
      </c>
      <c r="Q9" s="7"/>
      <c r="S9" s="7">
        <v>4753</v>
      </c>
      <c r="T9" s="7"/>
      <c r="V9" s="7">
        <v>9506</v>
      </c>
      <c r="W9" s="7"/>
      <c r="Y9" s="7">
        <v>4753</v>
      </c>
      <c r="Z9" s="7"/>
      <c r="AB9" s="1" t="s">
        <v>31</v>
      </c>
      <c r="AC9" s="1"/>
      <c r="AE9" s="1" t="s">
        <v>31</v>
      </c>
      <c r="AF9" s="1"/>
      <c r="AH9" s="7">
        <v>817500</v>
      </c>
      <c r="AI9" s="7"/>
    </row>
    <row r="10" spans="1:36"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5" ht="15">
      <c r="A11" s="1" t="s">
        <v>150</v>
      </c>
      <c r="B11" s="1"/>
      <c r="C11" s="1"/>
      <c r="D11" s="1" t="s">
        <v>149</v>
      </c>
      <c r="E11" s="1"/>
      <c r="F11" s="1"/>
      <c r="G11" s="7">
        <v>172200</v>
      </c>
      <c r="H11" s="7"/>
      <c r="J11" s="7">
        <v>344400</v>
      </c>
      <c r="K11" s="7"/>
      <c r="M11" s="7">
        <v>688800</v>
      </c>
      <c r="N11" s="7"/>
      <c r="P11" s="7">
        <v>2145</v>
      </c>
      <c r="Q11" s="7"/>
      <c r="S11" s="7">
        <v>4291</v>
      </c>
      <c r="T11" s="7"/>
      <c r="V11" s="7">
        <v>8581</v>
      </c>
      <c r="W11" s="7"/>
      <c r="Y11" s="7">
        <v>4291</v>
      </c>
      <c r="Z11" s="7"/>
      <c r="AB11" s="1" t="s">
        <v>31</v>
      </c>
      <c r="AC11" s="1"/>
      <c r="AE11" s="1" t="s">
        <v>31</v>
      </c>
      <c r="AF11" s="1"/>
      <c r="AH11" s="7">
        <v>738000</v>
      </c>
      <c r="AI11" s="7"/>
    </row>
    <row r="12" spans="1:36"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5" ht="15">
      <c r="A13" s="1" t="s">
        <v>51</v>
      </c>
      <c r="B13" s="1"/>
      <c r="C13" s="1"/>
      <c r="D13" s="1" t="s">
        <v>149</v>
      </c>
      <c r="E13" s="1"/>
      <c r="F13" s="1"/>
      <c r="G13" s="7">
        <v>171500</v>
      </c>
      <c r="H13" s="7"/>
      <c r="J13" s="7">
        <v>343000</v>
      </c>
      <c r="K13" s="7"/>
      <c r="M13" s="7">
        <v>686000</v>
      </c>
      <c r="N13" s="7"/>
      <c r="P13" s="7">
        <v>1852</v>
      </c>
      <c r="Q13" s="7"/>
      <c r="S13" s="7">
        <v>3703</v>
      </c>
      <c r="T13" s="7"/>
      <c r="V13" s="7">
        <v>7407</v>
      </c>
      <c r="W13" s="7"/>
      <c r="Y13" s="7">
        <v>3703</v>
      </c>
      <c r="Z13" s="7"/>
      <c r="AB13" s="1" t="s">
        <v>31</v>
      </c>
      <c r="AC13" s="1"/>
      <c r="AE13" s="1" t="s">
        <v>31</v>
      </c>
      <c r="AF13" s="1"/>
      <c r="AH13" s="7">
        <v>637000</v>
      </c>
      <c r="AI13" s="7"/>
    </row>
    <row r="14" spans="1:36"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5" ht="15">
      <c r="A15" s="1" t="s">
        <v>53</v>
      </c>
      <c r="B15" s="1"/>
      <c r="C15" s="1"/>
      <c r="D15" s="1" t="s">
        <v>149</v>
      </c>
      <c r="E15" s="1"/>
      <c r="F15" s="1"/>
      <c r="G15" s="7">
        <v>134367</v>
      </c>
      <c r="H15" s="7"/>
      <c r="J15" s="7">
        <v>268734</v>
      </c>
      <c r="K15" s="7"/>
      <c r="M15" s="7">
        <v>537468</v>
      </c>
      <c r="N15" s="7"/>
      <c r="P15" s="7">
        <v>961</v>
      </c>
      <c r="Q15" s="7"/>
      <c r="S15" s="7">
        <v>1923</v>
      </c>
      <c r="T15" s="7"/>
      <c r="V15" s="7">
        <v>3846</v>
      </c>
      <c r="W15" s="7"/>
      <c r="Y15" s="7">
        <v>1923</v>
      </c>
      <c r="Z15" s="7"/>
      <c r="AB15" s="1" t="s">
        <v>31</v>
      </c>
      <c r="AC15" s="1"/>
      <c r="AE15" s="1" t="s">
        <v>31</v>
      </c>
      <c r="AF15" s="1"/>
      <c r="AH15" s="7">
        <v>330750</v>
      </c>
      <c r="AI15" s="7"/>
    </row>
  </sheetData>
  <sheetProtection selectLockedCells="1" selectUnlockedCells="1"/>
  <mergeCells count="127">
    <mergeCell ref="A2:F2"/>
    <mergeCell ref="A5:C5"/>
    <mergeCell ref="D5:O5"/>
    <mergeCell ref="P5:X5"/>
    <mergeCell ref="Y5:AA5"/>
    <mergeCell ref="AB5:AD5"/>
    <mergeCell ref="AE5:AG5"/>
    <mergeCell ref="AH5:AJ5"/>
    <mergeCell ref="D6:F6"/>
    <mergeCell ref="G6:I6"/>
    <mergeCell ref="J6:L6"/>
    <mergeCell ref="M6:O6"/>
    <mergeCell ref="P6:R6"/>
    <mergeCell ref="S6:U6"/>
    <mergeCell ref="V6:X6"/>
    <mergeCell ref="Y6:AA6"/>
    <mergeCell ref="AB6:AD6"/>
    <mergeCell ref="AE6:AG6"/>
    <mergeCell ref="AH6:AJ6"/>
    <mergeCell ref="A7:C7"/>
    <mergeCell ref="D7:F7"/>
    <mergeCell ref="G7:H7"/>
    <mergeCell ref="J7:K7"/>
    <mergeCell ref="M7:N7"/>
    <mergeCell ref="P7:Q7"/>
    <mergeCell ref="S7:T7"/>
    <mergeCell ref="V7:W7"/>
    <mergeCell ref="Y7:Z7"/>
    <mergeCell ref="AB7:AC7"/>
    <mergeCell ref="AE7:AF7"/>
    <mergeCell ref="AH7:AI7"/>
    <mergeCell ref="A8:C8"/>
    <mergeCell ref="D8:F8"/>
    <mergeCell ref="G8:I8"/>
    <mergeCell ref="J8:L8"/>
    <mergeCell ref="M8:O8"/>
    <mergeCell ref="P8:R8"/>
    <mergeCell ref="S8:U8"/>
    <mergeCell ref="V8:X8"/>
    <mergeCell ref="Y8:AA8"/>
    <mergeCell ref="AB8:AD8"/>
    <mergeCell ref="AE8:AG8"/>
    <mergeCell ref="AH8:AJ8"/>
    <mergeCell ref="A9:C9"/>
    <mergeCell ref="D9:F9"/>
    <mergeCell ref="G9:H9"/>
    <mergeCell ref="J9:K9"/>
    <mergeCell ref="M9:N9"/>
    <mergeCell ref="P9:Q9"/>
    <mergeCell ref="S9:T9"/>
    <mergeCell ref="V9:W9"/>
    <mergeCell ref="Y9:Z9"/>
    <mergeCell ref="AB9:AC9"/>
    <mergeCell ref="AE9:AF9"/>
    <mergeCell ref="AH9:AI9"/>
    <mergeCell ref="A10:C10"/>
    <mergeCell ref="D10:F10"/>
    <mergeCell ref="G10:I10"/>
    <mergeCell ref="J10:L10"/>
    <mergeCell ref="M10:O10"/>
    <mergeCell ref="P10:R10"/>
    <mergeCell ref="S10:U10"/>
    <mergeCell ref="V10:X10"/>
    <mergeCell ref="Y10:AA10"/>
    <mergeCell ref="AB10:AD10"/>
    <mergeCell ref="AE10:AG10"/>
    <mergeCell ref="AH10:AJ10"/>
    <mergeCell ref="A11:C11"/>
    <mergeCell ref="D11:F11"/>
    <mergeCell ref="G11:H11"/>
    <mergeCell ref="J11:K11"/>
    <mergeCell ref="M11:N11"/>
    <mergeCell ref="P11:Q11"/>
    <mergeCell ref="S11:T11"/>
    <mergeCell ref="V11:W11"/>
    <mergeCell ref="Y11:Z11"/>
    <mergeCell ref="AB11:AC11"/>
    <mergeCell ref="AE11:AF11"/>
    <mergeCell ref="AH11:AI11"/>
    <mergeCell ref="A12:C12"/>
    <mergeCell ref="D12:F12"/>
    <mergeCell ref="G12:I12"/>
    <mergeCell ref="J12:L12"/>
    <mergeCell ref="M12:O12"/>
    <mergeCell ref="P12:R12"/>
    <mergeCell ref="S12:U12"/>
    <mergeCell ref="V12:X12"/>
    <mergeCell ref="Y12:AA12"/>
    <mergeCell ref="AB12:AD12"/>
    <mergeCell ref="AE12:AG12"/>
    <mergeCell ref="AH12:AJ12"/>
    <mergeCell ref="A13:C13"/>
    <mergeCell ref="D13:F13"/>
    <mergeCell ref="G13:H13"/>
    <mergeCell ref="J13:K13"/>
    <mergeCell ref="M13:N13"/>
    <mergeCell ref="P13:Q13"/>
    <mergeCell ref="S13:T13"/>
    <mergeCell ref="V13:W13"/>
    <mergeCell ref="Y13:Z13"/>
    <mergeCell ref="AB13:AC13"/>
    <mergeCell ref="AE13:AF13"/>
    <mergeCell ref="AH13:AI13"/>
    <mergeCell ref="A14:C14"/>
    <mergeCell ref="D14:F14"/>
    <mergeCell ref="G14:I14"/>
    <mergeCell ref="J14:L14"/>
    <mergeCell ref="M14:O14"/>
    <mergeCell ref="P14:R14"/>
    <mergeCell ref="S14:U14"/>
    <mergeCell ref="V14:X14"/>
    <mergeCell ref="Y14:AA14"/>
    <mergeCell ref="AB14:AD14"/>
    <mergeCell ref="AE14:AG14"/>
    <mergeCell ref="AH14:AJ14"/>
    <mergeCell ref="A15:C15"/>
    <mergeCell ref="D15:F15"/>
    <mergeCell ref="G15:H15"/>
    <mergeCell ref="J15:K15"/>
    <mergeCell ref="M15:N15"/>
    <mergeCell ref="P15:Q15"/>
    <mergeCell ref="S15:T15"/>
    <mergeCell ref="V15:W15"/>
    <mergeCell ref="Y15:Z15"/>
    <mergeCell ref="AB15:AC15"/>
    <mergeCell ref="AE15:AF15"/>
    <mergeCell ref="AH15:AI1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J39"/>
  <sheetViews>
    <sheetView workbookViewId="0" topLeftCell="A1">
      <selection activeCell="A1" sqref="A1"/>
    </sheetView>
  </sheetViews>
  <sheetFormatPr defaultColWidth="8.00390625" defaultRowHeight="15"/>
  <cols>
    <col min="1" max="16384" width="8.7109375" style="0" customWidth="1"/>
  </cols>
  <sheetData>
    <row r="2" spans="1:6" ht="15">
      <c r="A2" s="1" t="s">
        <v>151</v>
      </c>
      <c r="B2" s="1"/>
      <c r="C2" s="1"/>
      <c r="D2" s="1"/>
      <c r="E2" s="1"/>
      <c r="F2" s="1"/>
    </row>
    <row r="5" spans="1:36" ht="15">
      <c r="A5" s="2"/>
      <c r="B5" s="2"/>
      <c r="C5" s="2"/>
      <c r="D5" s="1" t="s">
        <v>152</v>
      </c>
      <c r="E5" s="1"/>
      <c r="F5" s="1"/>
      <c r="G5" s="1"/>
      <c r="H5" s="1"/>
      <c r="I5" s="1"/>
      <c r="J5" s="1"/>
      <c r="K5" s="1"/>
      <c r="L5" s="1"/>
      <c r="M5" s="1"/>
      <c r="N5" s="1"/>
      <c r="O5" s="1"/>
      <c r="P5" s="1"/>
      <c r="Q5" s="1"/>
      <c r="R5" s="1"/>
      <c r="S5" s="2"/>
      <c r="T5" s="2"/>
      <c r="U5" s="2"/>
      <c r="V5" s="2"/>
      <c r="W5" s="2"/>
      <c r="X5" s="2"/>
      <c r="Y5" s="2"/>
      <c r="Z5" s="2"/>
      <c r="AA5" s="2"/>
      <c r="AB5" s="2"/>
      <c r="AC5" s="2"/>
      <c r="AD5" s="2"/>
      <c r="AE5" s="2"/>
      <c r="AF5" s="2"/>
      <c r="AG5" s="2"/>
      <c r="AH5" s="2"/>
      <c r="AI5" s="2"/>
      <c r="AJ5" s="2"/>
    </row>
    <row r="6" spans="1:36" ht="15">
      <c r="A6" s="1" t="s">
        <v>22</v>
      </c>
      <c r="B6" s="1"/>
      <c r="C6" s="1"/>
      <c r="D6" s="1" t="s">
        <v>153</v>
      </c>
      <c r="E6" s="1"/>
      <c r="F6" s="1"/>
      <c r="G6" s="1" t="s">
        <v>154</v>
      </c>
      <c r="H6" s="1"/>
      <c r="I6" s="1"/>
      <c r="J6" s="1" t="s">
        <v>155</v>
      </c>
      <c r="K6" s="1"/>
      <c r="L6" s="1"/>
      <c r="M6" s="1" t="s">
        <v>156</v>
      </c>
      <c r="N6" s="1"/>
      <c r="O6" s="1"/>
      <c r="P6" s="1" t="s">
        <v>157</v>
      </c>
      <c r="Q6" s="1"/>
      <c r="R6" s="1"/>
      <c r="S6" s="1" t="s">
        <v>158</v>
      </c>
      <c r="T6" s="1"/>
      <c r="U6" s="1"/>
      <c r="V6" s="2"/>
      <c r="W6" s="2"/>
      <c r="X6" s="2"/>
      <c r="Y6" s="6" t="s">
        <v>159</v>
      </c>
      <c r="Z6" s="6"/>
      <c r="AA6" s="6"/>
      <c r="AB6" s="1" t="s">
        <v>160</v>
      </c>
      <c r="AC6" s="1"/>
      <c r="AD6" s="1"/>
      <c r="AE6" s="2"/>
      <c r="AF6" s="2"/>
      <c r="AG6" s="2"/>
      <c r="AH6" s="6" t="s">
        <v>161</v>
      </c>
      <c r="AI6" s="6"/>
      <c r="AJ6" s="6"/>
    </row>
    <row r="7" spans="1:36"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5" ht="15">
      <c r="A8" s="1" t="s">
        <v>45</v>
      </c>
      <c r="B8" s="1"/>
      <c r="C8" s="1"/>
      <c r="D8" s="1" t="s">
        <v>31</v>
      </c>
      <c r="E8" s="1"/>
      <c r="G8" s="1" t="s">
        <v>31</v>
      </c>
      <c r="H8" s="1"/>
      <c r="J8" s="1" t="s">
        <v>31</v>
      </c>
      <c r="K8" s="1"/>
      <c r="M8" s="1" t="s">
        <v>31</v>
      </c>
      <c r="N8" s="1"/>
      <c r="P8" s="1" t="s">
        <v>31</v>
      </c>
      <c r="Q8" s="1"/>
      <c r="S8" s="1" t="s">
        <v>31</v>
      </c>
      <c r="T8" s="1"/>
      <c r="V8" s="2"/>
      <c r="W8" s="2"/>
      <c r="X8" s="2"/>
      <c r="Y8" s="1" t="s">
        <v>31</v>
      </c>
      <c r="Z8" s="1"/>
      <c r="AB8" s="7">
        <v>32693</v>
      </c>
      <c r="AC8" s="7"/>
      <c r="AE8" s="8">
        <v>-2</v>
      </c>
      <c r="AF8" s="8"/>
      <c r="AG8" s="8"/>
      <c r="AH8" s="7">
        <v>3191260</v>
      </c>
      <c r="AI8" s="7"/>
    </row>
    <row r="9" spans="4:35" ht="15">
      <c r="D9" s="1" t="s">
        <v>31</v>
      </c>
      <c r="E9" s="1"/>
      <c r="G9" s="1" t="s">
        <v>31</v>
      </c>
      <c r="H9" s="1"/>
      <c r="J9" s="1" t="s">
        <v>31</v>
      </c>
      <c r="K9" s="1"/>
      <c r="M9" s="1" t="s">
        <v>31</v>
      </c>
      <c r="N9" s="1"/>
      <c r="P9" s="1" t="s">
        <v>31</v>
      </c>
      <c r="Q9" s="1"/>
      <c r="S9" s="1" t="s">
        <v>31</v>
      </c>
      <c r="T9" s="1"/>
      <c r="V9" s="2"/>
      <c r="W9" s="2"/>
      <c r="X9" s="2"/>
      <c r="Y9" s="1" t="s">
        <v>31</v>
      </c>
      <c r="Z9" s="1"/>
      <c r="AB9" s="7">
        <v>12531</v>
      </c>
      <c r="AC9" s="7"/>
      <c r="AE9" s="8">
        <v>-3</v>
      </c>
      <c r="AF9" s="8"/>
      <c r="AG9" s="8"/>
      <c r="AH9" s="7">
        <v>1235431</v>
      </c>
      <c r="AI9" s="7"/>
    </row>
    <row r="10" spans="4:35" ht="15">
      <c r="D10" s="1" t="s">
        <v>31</v>
      </c>
      <c r="E10" s="1"/>
      <c r="G10" s="1" t="s">
        <v>31</v>
      </c>
      <c r="H10" s="1"/>
      <c r="J10" s="1" t="s">
        <v>31</v>
      </c>
      <c r="K10" s="1"/>
      <c r="M10" s="1" t="s">
        <v>31</v>
      </c>
      <c r="N10" s="1"/>
      <c r="P10" s="1" t="s">
        <v>31</v>
      </c>
      <c r="Q10" s="1"/>
      <c r="S10" s="1" t="s">
        <v>31</v>
      </c>
      <c r="T10" s="1"/>
      <c r="V10" s="2"/>
      <c r="W10" s="2"/>
      <c r="X10" s="2"/>
      <c r="Y10" s="1" t="s">
        <v>31</v>
      </c>
      <c r="Z10" s="1"/>
      <c r="AB10" s="7">
        <v>8354</v>
      </c>
      <c r="AC10" s="7"/>
      <c r="AE10" s="8">
        <v>-4</v>
      </c>
      <c r="AF10" s="8"/>
      <c r="AG10" s="8"/>
      <c r="AH10" s="7">
        <v>823621</v>
      </c>
      <c r="AI10" s="7"/>
    </row>
    <row r="11" spans="4:35" ht="15">
      <c r="D11" s="1" t="s">
        <v>31</v>
      </c>
      <c r="E11" s="1"/>
      <c r="G11" s="1" t="s">
        <v>31</v>
      </c>
      <c r="H11" s="1"/>
      <c r="J11" s="1" t="s">
        <v>31</v>
      </c>
      <c r="K11" s="1"/>
      <c r="M11" s="1" t="s">
        <v>31</v>
      </c>
      <c r="N11" s="1"/>
      <c r="P11" s="1" t="s">
        <v>31</v>
      </c>
      <c r="Q11" s="1"/>
      <c r="S11" s="1" t="s">
        <v>31</v>
      </c>
      <c r="T11" s="1"/>
      <c r="V11" s="2"/>
      <c r="W11" s="2"/>
      <c r="X11" s="2"/>
      <c r="Y11" s="1" t="s">
        <v>31</v>
      </c>
      <c r="Z11" s="1"/>
      <c r="AB11" s="7">
        <v>12791</v>
      </c>
      <c r="AC11" s="7"/>
      <c r="AE11" s="8">
        <v>-5</v>
      </c>
      <c r="AF11" s="8"/>
      <c r="AG11" s="8"/>
      <c r="AH11" s="7">
        <v>1261065</v>
      </c>
      <c r="AI11" s="7"/>
    </row>
    <row r="12" spans="4:35" ht="15">
      <c r="D12" s="1" t="s">
        <v>31</v>
      </c>
      <c r="E12" s="1"/>
      <c r="G12" s="1" t="s">
        <v>31</v>
      </c>
      <c r="H12" s="1"/>
      <c r="J12" s="1" t="s">
        <v>31</v>
      </c>
      <c r="K12" s="1"/>
      <c r="M12" s="1" t="s">
        <v>31</v>
      </c>
      <c r="N12" s="1"/>
      <c r="P12" s="1" t="s">
        <v>31</v>
      </c>
      <c r="Q12" s="1"/>
      <c r="S12" s="1" t="s">
        <v>31</v>
      </c>
      <c r="T12" s="1"/>
      <c r="V12" s="2"/>
      <c r="W12" s="2"/>
      <c r="X12" s="2"/>
      <c r="Y12" s="1" t="s">
        <v>31</v>
      </c>
      <c r="Z12" s="1"/>
      <c r="AB12" s="7">
        <v>12791</v>
      </c>
      <c r="AC12" s="7"/>
      <c r="AE12" s="8">
        <v>-6</v>
      </c>
      <c r="AF12" s="8"/>
      <c r="AG12" s="8"/>
      <c r="AH12" s="7">
        <v>1264065</v>
      </c>
      <c r="AI12" s="7"/>
    </row>
    <row r="13" spans="1:36"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row>
    <row r="14" spans="1:35" ht="15">
      <c r="A14" s="1" t="s">
        <v>47</v>
      </c>
      <c r="B14" s="1"/>
      <c r="C14" s="1"/>
      <c r="D14" s="1" t="s">
        <v>31</v>
      </c>
      <c r="E14" s="1"/>
      <c r="G14" s="1" t="s">
        <v>31</v>
      </c>
      <c r="H14" s="1"/>
      <c r="J14" s="1" t="s">
        <v>31</v>
      </c>
      <c r="K14" s="1"/>
      <c r="M14" s="1" t="s">
        <v>31</v>
      </c>
      <c r="N14" s="1"/>
      <c r="P14" s="1" t="s">
        <v>31</v>
      </c>
      <c r="Q14" s="1"/>
      <c r="S14" s="1" t="s">
        <v>31</v>
      </c>
      <c r="T14" s="1"/>
      <c r="V14" s="2"/>
      <c r="W14" s="2"/>
      <c r="X14" s="2"/>
      <c r="Y14" s="1" t="s">
        <v>31</v>
      </c>
      <c r="Z14" s="1"/>
      <c r="AB14" s="7">
        <v>11415</v>
      </c>
      <c r="AC14" s="7"/>
      <c r="AE14" s="8">
        <v>-2</v>
      </c>
      <c r="AF14" s="8"/>
      <c r="AG14" s="8"/>
      <c r="AH14" s="7">
        <v>1125405</v>
      </c>
      <c r="AI14" s="7"/>
    </row>
    <row r="15" spans="4:35" ht="15">
      <c r="D15" s="1" t="s">
        <v>31</v>
      </c>
      <c r="E15" s="1"/>
      <c r="G15" s="1" t="s">
        <v>31</v>
      </c>
      <c r="H15" s="1"/>
      <c r="J15" s="1" t="s">
        <v>31</v>
      </c>
      <c r="K15" s="1"/>
      <c r="M15" s="1" t="s">
        <v>31</v>
      </c>
      <c r="N15" s="1"/>
      <c r="P15" s="1" t="s">
        <v>31</v>
      </c>
      <c r="Q15" s="1"/>
      <c r="S15" s="1" t="s">
        <v>31</v>
      </c>
      <c r="T15" s="1"/>
      <c r="V15" s="2"/>
      <c r="W15" s="2"/>
      <c r="X15" s="2"/>
      <c r="Y15" s="1" t="s">
        <v>31</v>
      </c>
      <c r="Z15" s="1"/>
      <c r="AB15" s="7">
        <v>4951</v>
      </c>
      <c r="AC15" s="7"/>
      <c r="AE15" s="8">
        <v>-3</v>
      </c>
      <c r="AF15" s="8"/>
      <c r="AG15" s="8"/>
      <c r="AH15" s="7">
        <v>488119</v>
      </c>
      <c r="AI15" s="7"/>
    </row>
    <row r="16" spans="4:35" ht="15">
      <c r="D16" s="1" t="s">
        <v>31</v>
      </c>
      <c r="E16" s="1"/>
      <c r="G16" s="1" t="s">
        <v>31</v>
      </c>
      <c r="H16" s="1"/>
      <c r="J16" s="1" t="s">
        <v>31</v>
      </c>
      <c r="K16" s="1"/>
      <c r="M16" s="1" t="s">
        <v>31</v>
      </c>
      <c r="N16" s="1"/>
      <c r="P16" s="1" t="s">
        <v>31</v>
      </c>
      <c r="Q16" s="1"/>
      <c r="S16" s="1" t="s">
        <v>31</v>
      </c>
      <c r="T16" s="1"/>
      <c r="V16" s="2"/>
      <c r="W16" s="2"/>
      <c r="X16" s="2"/>
      <c r="Y16" s="1" t="s">
        <v>31</v>
      </c>
      <c r="Z16" s="1"/>
      <c r="AB16" s="7">
        <v>3301</v>
      </c>
      <c r="AC16" s="7"/>
      <c r="AE16" s="8">
        <v>-4</v>
      </c>
      <c r="AF16" s="8"/>
      <c r="AG16" s="8"/>
      <c r="AH16" s="7">
        <v>325413</v>
      </c>
      <c r="AI16" s="7"/>
    </row>
    <row r="17" spans="4:35" ht="15">
      <c r="D17" s="1" t="s">
        <v>31</v>
      </c>
      <c r="E17" s="1"/>
      <c r="G17" s="1" t="s">
        <v>31</v>
      </c>
      <c r="H17" s="1"/>
      <c r="J17" s="1" t="s">
        <v>31</v>
      </c>
      <c r="K17" s="1"/>
      <c r="M17" s="1" t="s">
        <v>31</v>
      </c>
      <c r="N17" s="1"/>
      <c r="P17" s="1" t="s">
        <v>31</v>
      </c>
      <c r="Q17" s="1"/>
      <c r="S17" s="1" t="s">
        <v>31</v>
      </c>
      <c r="T17" s="1"/>
      <c r="V17" s="2"/>
      <c r="W17" s="2"/>
      <c r="X17" s="2"/>
      <c r="Y17" s="1" t="s">
        <v>31</v>
      </c>
      <c r="Z17" s="1"/>
      <c r="AB17" s="7">
        <v>4753</v>
      </c>
      <c r="AC17" s="7"/>
      <c r="AE17" s="8">
        <v>-5</v>
      </c>
      <c r="AF17" s="8"/>
      <c r="AG17" s="8"/>
      <c r="AH17" s="7">
        <v>468598</v>
      </c>
      <c r="AI17" s="7"/>
    </row>
    <row r="18" spans="4:35" ht="15">
      <c r="D18" s="1" t="s">
        <v>31</v>
      </c>
      <c r="E18" s="1"/>
      <c r="G18" s="1" t="s">
        <v>31</v>
      </c>
      <c r="H18" s="1"/>
      <c r="J18" s="1" t="s">
        <v>31</v>
      </c>
      <c r="K18" s="1"/>
      <c r="M18" s="1" t="s">
        <v>31</v>
      </c>
      <c r="N18" s="1"/>
      <c r="P18" s="1" t="s">
        <v>31</v>
      </c>
      <c r="Q18" s="1"/>
      <c r="S18" s="1" t="s">
        <v>31</v>
      </c>
      <c r="T18" s="1"/>
      <c r="V18" s="2"/>
      <c r="W18" s="2"/>
      <c r="X18" s="2"/>
      <c r="Y18" s="1" t="s">
        <v>31</v>
      </c>
      <c r="Z18" s="1"/>
      <c r="AB18" s="7">
        <v>4753</v>
      </c>
      <c r="AC18" s="7"/>
      <c r="AE18" s="8">
        <v>-6</v>
      </c>
      <c r="AF18" s="8"/>
      <c r="AG18" s="8"/>
      <c r="AH18" s="7">
        <v>468598</v>
      </c>
      <c r="AI18" s="7"/>
    </row>
    <row r="19" spans="1:36"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5" ht="15">
      <c r="A20" s="1" t="s">
        <v>49</v>
      </c>
      <c r="B20" s="1"/>
      <c r="C20" s="1"/>
      <c r="D20" s="1" t="s">
        <v>31</v>
      </c>
      <c r="E20" s="1"/>
      <c r="G20" s="1" t="s">
        <v>31</v>
      </c>
      <c r="H20" s="1"/>
      <c r="J20" s="1" t="s">
        <v>31</v>
      </c>
      <c r="K20" s="1"/>
      <c r="M20" s="1" t="s">
        <v>31</v>
      </c>
      <c r="N20" s="1"/>
      <c r="P20" s="1" t="s">
        <v>31</v>
      </c>
      <c r="Q20" s="1"/>
      <c r="S20" s="1" t="s">
        <v>31</v>
      </c>
      <c r="T20" s="1"/>
      <c r="V20" s="2"/>
      <c r="W20" s="2"/>
      <c r="X20" s="2"/>
      <c r="Y20" s="1" t="s">
        <v>31</v>
      </c>
      <c r="Z20" s="1"/>
      <c r="AB20" s="7">
        <v>9761</v>
      </c>
      <c r="AC20" s="7"/>
      <c r="AE20" s="8">
        <v>-2</v>
      </c>
      <c r="AF20" s="8"/>
      <c r="AG20" s="8"/>
      <c r="AH20" s="7">
        <v>962337</v>
      </c>
      <c r="AI20" s="7"/>
    </row>
    <row r="21" spans="4:35" ht="15">
      <c r="D21" s="1" t="s">
        <v>31</v>
      </c>
      <c r="E21" s="1"/>
      <c r="G21" s="1" t="s">
        <v>31</v>
      </c>
      <c r="H21" s="1"/>
      <c r="J21" s="1" t="s">
        <v>31</v>
      </c>
      <c r="K21" s="1"/>
      <c r="M21" s="1" t="s">
        <v>31</v>
      </c>
      <c r="N21" s="1"/>
      <c r="P21" s="1" t="s">
        <v>31</v>
      </c>
      <c r="Q21" s="1"/>
      <c r="S21" s="1" t="s">
        <v>31</v>
      </c>
      <c r="T21" s="1"/>
      <c r="V21" s="2"/>
      <c r="W21" s="2"/>
      <c r="X21" s="2"/>
      <c r="Y21" s="1" t="s">
        <v>31</v>
      </c>
      <c r="Z21" s="1"/>
      <c r="AB21" s="7">
        <v>3298</v>
      </c>
      <c r="AC21" s="7"/>
      <c r="AE21" s="8">
        <v>-3</v>
      </c>
      <c r="AF21" s="8"/>
      <c r="AG21" s="8"/>
      <c r="AH21" s="7">
        <v>325150</v>
      </c>
      <c r="AI21" s="7"/>
    </row>
    <row r="22" spans="4:35" ht="15">
      <c r="D22" s="1" t="s">
        <v>31</v>
      </c>
      <c r="E22" s="1"/>
      <c r="G22" s="1" t="s">
        <v>31</v>
      </c>
      <c r="H22" s="1"/>
      <c r="J22" s="1" t="s">
        <v>31</v>
      </c>
      <c r="K22" s="1"/>
      <c r="M22" s="1" t="s">
        <v>31</v>
      </c>
      <c r="N22" s="1"/>
      <c r="P22" s="1" t="s">
        <v>31</v>
      </c>
      <c r="Q22" s="1"/>
      <c r="S22" s="1" t="s">
        <v>31</v>
      </c>
      <c r="T22" s="1"/>
      <c r="V22" s="2"/>
      <c r="W22" s="2"/>
      <c r="X22" s="2"/>
      <c r="Y22" s="1" t="s">
        <v>31</v>
      </c>
      <c r="Z22" s="1"/>
      <c r="AB22" s="7">
        <v>2199</v>
      </c>
      <c r="AC22" s="7"/>
      <c r="AE22" s="8">
        <v>-4</v>
      </c>
      <c r="AF22" s="8"/>
      <c r="AG22" s="8"/>
      <c r="AH22" s="7">
        <v>216767</v>
      </c>
      <c r="AI22" s="7"/>
    </row>
    <row r="23" spans="4:35" ht="15">
      <c r="D23" s="1" t="s">
        <v>31</v>
      </c>
      <c r="E23" s="1"/>
      <c r="G23" s="1" t="s">
        <v>31</v>
      </c>
      <c r="H23" s="1"/>
      <c r="J23" s="1" t="s">
        <v>31</v>
      </c>
      <c r="K23" s="1"/>
      <c r="M23" s="1" t="s">
        <v>31</v>
      </c>
      <c r="N23" s="1"/>
      <c r="P23" s="1" t="s">
        <v>31</v>
      </c>
      <c r="Q23" s="1"/>
      <c r="S23" s="1" t="s">
        <v>31</v>
      </c>
      <c r="T23" s="1"/>
      <c r="V23" s="2"/>
      <c r="W23" s="2"/>
      <c r="X23" s="2"/>
      <c r="Y23" s="1" t="s">
        <v>31</v>
      </c>
      <c r="Z23" s="1"/>
      <c r="AB23" s="7">
        <v>4291</v>
      </c>
      <c r="AC23" s="7"/>
      <c r="AE23" s="8">
        <v>-5</v>
      </c>
      <c r="AF23" s="8"/>
      <c r="AG23" s="8"/>
      <c r="AH23" s="7">
        <v>423050</v>
      </c>
      <c r="AI23" s="7"/>
    </row>
    <row r="24" spans="4:35" ht="15">
      <c r="D24" s="1" t="s">
        <v>31</v>
      </c>
      <c r="E24" s="1"/>
      <c r="G24" s="1" t="s">
        <v>31</v>
      </c>
      <c r="H24" s="1"/>
      <c r="J24" s="1" t="s">
        <v>31</v>
      </c>
      <c r="K24" s="1"/>
      <c r="M24" s="1" t="s">
        <v>31</v>
      </c>
      <c r="N24" s="1"/>
      <c r="P24" s="1" t="s">
        <v>31</v>
      </c>
      <c r="Q24" s="1"/>
      <c r="S24" s="1" t="s">
        <v>31</v>
      </c>
      <c r="T24" s="1"/>
      <c r="V24" s="2"/>
      <c r="W24" s="2"/>
      <c r="X24" s="2"/>
      <c r="Y24" s="1" t="s">
        <v>31</v>
      </c>
      <c r="Z24" s="1"/>
      <c r="AB24" s="7">
        <v>4291</v>
      </c>
      <c r="AC24" s="7"/>
      <c r="AE24" s="8">
        <v>-6</v>
      </c>
      <c r="AF24" s="8"/>
      <c r="AG24" s="8"/>
      <c r="AH24" s="7">
        <v>423050</v>
      </c>
      <c r="AI24" s="7"/>
    </row>
    <row r="25" spans="1:36"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5" ht="15">
      <c r="A26" s="1" t="s">
        <v>51</v>
      </c>
      <c r="B26" s="1"/>
      <c r="C26" s="1"/>
      <c r="D26" s="1" t="s">
        <v>31</v>
      </c>
      <c r="E26" s="1"/>
      <c r="G26" s="1" t="s">
        <v>31</v>
      </c>
      <c r="H26" s="1"/>
      <c r="J26" s="1" t="s">
        <v>31</v>
      </c>
      <c r="K26" s="1"/>
      <c r="M26" s="1" t="s">
        <v>31</v>
      </c>
      <c r="N26" s="1"/>
      <c r="P26" s="1" t="s">
        <v>31</v>
      </c>
      <c r="Q26" s="1"/>
      <c r="S26" s="1" t="s">
        <v>31</v>
      </c>
      <c r="T26" s="1"/>
      <c r="V26" s="2"/>
      <c r="W26" s="2"/>
      <c r="X26" s="2"/>
      <c r="Y26" s="1" t="s">
        <v>31</v>
      </c>
      <c r="Z26" s="1"/>
      <c r="AB26" s="7">
        <v>7004</v>
      </c>
      <c r="AC26" s="7"/>
      <c r="AE26" s="8">
        <v>-2</v>
      </c>
      <c r="AF26" s="8"/>
      <c r="AG26" s="8"/>
      <c r="AH26" s="7">
        <v>690524</v>
      </c>
      <c r="AI26" s="7"/>
    </row>
    <row r="27" spans="4:35" ht="15">
      <c r="D27" s="1" t="s">
        <v>31</v>
      </c>
      <c r="E27" s="1"/>
      <c r="G27" s="1" t="s">
        <v>31</v>
      </c>
      <c r="H27" s="1"/>
      <c r="J27" s="1" t="s">
        <v>31</v>
      </c>
      <c r="K27" s="1"/>
      <c r="M27" s="1" t="s">
        <v>31</v>
      </c>
      <c r="N27" s="1"/>
      <c r="P27" s="1" t="s">
        <v>31</v>
      </c>
      <c r="Q27" s="1"/>
      <c r="S27" s="1" t="s">
        <v>31</v>
      </c>
      <c r="T27" s="1"/>
      <c r="V27" s="2"/>
      <c r="W27" s="2"/>
      <c r="X27" s="2"/>
      <c r="Y27" s="1" t="s">
        <v>31</v>
      </c>
      <c r="Z27" s="1"/>
      <c r="AB27" s="7">
        <v>3684</v>
      </c>
      <c r="AC27" s="7"/>
      <c r="AE27" s="8">
        <v>-3</v>
      </c>
      <c r="AF27" s="8"/>
      <c r="AG27" s="8"/>
      <c r="AH27" s="7">
        <v>363206</v>
      </c>
      <c r="AI27" s="7"/>
    </row>
    <row r="28" spans="4:35" ht="15">
      <c r="D28" s="1" t="s">
        <v>31</v>
      </c>
      <c r="E28" s="1"/>
      <c r="G28" s="1" t="s">
        <v>31</v>
      </c>
      <c r="H28" s="1"/>
      <c r="J28" s="1" t="s">
        <v>31</v>
      </c>
      <c r="K28" s="1"/>
      <c r="M28" s="1" t="s">
        <v>31</v>
      </c>
      <c r="N28" s="1"/>
      <c r="P28" s="1" t="s">
        <v>31</v>
      </c>
      <c r="Q28" s="1"/>
      <c r="S28" s="1" t="s">
        <v>31</v>
      </c>
      <c r="T28" s="1"/>
      <c r="V28" s="2"/>
      <c r="W28" s="2"/>
      <c r="X28" s="2"/>
      <c r="Y28" s="1" t="s">
        <v>31</v>
      </c>
      <c r="Z28" s="1"/>
      <c r="AB28" s="7">
        <v>2456</v>
      </c>
      <c r="AC28" s="7"/>
      <c r="AE28" s="8">
        <v>-4</v>
      </c>
      <c r="AF28" s="8"/>
      <c r="AG28" s="8"/>
      <c r="AH28" s="7">
        <v>242137</v>
      </c>
      <c r="AI28" s="7"/>
    </row>
    <row r="29" spans="4:35" ht="15">
      <c r="D29" s="1" t="s">
        <v>31</v>
      </c>
      <c r="E29" s="1"/>
      <c r="G29" s="1" t="s">
        <v>31</v>
      </c>
      <c r="H29" s="1"/>
      <c r="J29" s="1" t="s">
        <v>31</v>
      </c>
      <c r="K29" s="1"/>
      <c r="M29" s="1" t="s">
        <v>31</v>
      </c>
      <c r="N29" s="1"/>
      <c r="P29" s="1" t="s">
        <v>31</v>
      </c>
      <c r="Q29" s="1"/>
      <c r="S29" s="1" t="s">
        <v>31</v>
      </c>
      <c r="T29" s="1"/>
      <c r="V29" s="2"/>
      <c r="W29" s="2"/>
      <c r="X29" s="2"/>
      <c r="Y29" s="1" t="s">
        <v>31</v>
      </c>
      <c r="Z29" s="1"/>
      <c r="AB29" s="7">
        <v>3703</v>
      </c>
      <c r="AC29" s="7"/>
      <c r="AE29" s="8">
        <v>-5</v>
      </c>
      <c r="AF29" s="8"/>
      <c r="AG29" s="8"/>
      <c r="AH29" s="7">
        <v>365079</v>
      </c>
      <c r="AI29" s="7"/>
    </row>
    <row r="30" spans="4:35" ht="15">
      <c r="D30" s="1" t="s">
        <v>31</v>
      </c>
      <c r="E30" s="1"/>
      <c r="G30" s="1" t="s">
        <v>31</v>
      </c>
      <c r="H30" s="1"/>
      <c r="J30" s="1" t="s">
        <v>31</v>
      </c>
      <c r="K30" s="1"/>
      <c r="M30" s="1" t="s">
        <v>31</v>
      </c>
      <c r="N30" s="1"/>
      <c r="P30" s="1" t="s">
        <v>31</v>
      </c>
      <c r="Q30" s="1"/>
      <c r="S30" s="1" t="s">
        <v>31</v>
      </c>
      <c r="T30" s="1"/>
      <c r="V30" s="2"/>
      <c r="W30" s="2"/>
      <c r="X30" s="2"/>
      <c r="Y30" s="1" t="s">
        <v>31</v>
      </c>
      <c r="Z30" s="1"/>
      <c r="AB30" s="7">
        <v>3703</v>
      </c>
      <c r="AC30" s="7"/>
      <c r="AE30" s="8">
        <v>-6</v>
      </c>
      <c r="AF30" s="8"/>
      <c r="AG30" s="8"/>
      <c r="AH30" s="7">
        <v>365079</v>
      </c>
      <c r="AI30" s="7"/>
    </row>
    <row r="31" spans="1:36" ht="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5" ht="15">
      <c r="A32" s="1" t="s">
        <v>53</v>
      </c>
      <c r="B32" s="1"/>
      <c r="C32" s="1"/>
      <c r="D32" s="1" t="s">
        <v>31</v>
      </c>
      <c r="E32" s="1"/>
      <c r="G32" s="1" t="s">
        <v>31</v>
      </c>
      <c r="H32" s="1"/>
      <c r="J32" s="1" t="s">
        <v>31</v>
      </c>
      <c r="K32" s="1"/>
      <c r="M32" s="1" t="s">
        <v>31</v>
      </c>
      <c r="N32" s="1"/>
      <c r="P32" s="1" t="s">
        <v>31</v>
      </c>
      <c r="Q32" s="1"/>
      <c r="S32" s="1" t="s">
        <v>31</v>
      </c>
      <c r="T32" s="1"/>
      <c r="V32" s="2"/>
      <c r="W32" s="2"/>
      <c r="X32" s="2"/>
      <c r="Y32" s="1" t="s">
        <v>31</v>
      </c>
      <c r="Z32" s="1"/>
      <c r="AB32" s="7">
        <v>3570</v>
      </c>
      <c r="AC32" s="7"/>
      <c r="AE32" s="8">
        <v>-2</v>
      </c>
      <c r="AF32" s="8"/>
      <c r="AG32" s="8"/>
      <c r="AH32" s="7">
        <v>222186</v>
      </c>
      <c r="AI32" s="7"/>
    </row>
    <row r="33" spans="4:35" ht="15">
      <c r="D33" s="1" t="s">
        <v>31</v>
      </c>
      <c r="E33" s="1"/>
      <c r="G33" s="1" t="s">
        <v>31</v>
      </c>
      <c r="H33" s="1"/>
      <c r="J33" s="1" t="s">
        <v>31</v>
      </c>
      <c r="K33" s="1"/>
      <c r="M33" s="1" t="s">
        <v>31</v>
      </c>
      <c r="N33" s="1"/>
      <c r="P33" s="1" t="s">
        <v>31</v>
      </c>
      <c r="Q33" s="1"/>
      <c r="S33" s="1" t="s">
        <v>31</v>
      </c>
      <c r="T33" s="1"/>
      <c r="V33" s="2"/>
      <c r="W33" s="2"/>
      <c r="X33" s="2"/>
      <c r="Y33" s="1" t="s">
        <v>31</v>
      </c>
      <c r="Z33" s="1"/>
      <c r="AB33" s="7">
        <v>1727</v>
      </c>
      <c r="AC33" s="7"/>
      <c r="AE33" s="8">
        <v>-3</v>
      </c>
      <c r="AF33" s="8"/>
      <c r="AG33" s="8"/>
      <c r="AH33" s="7">
        <v>152753</v>
      </c>
      <c r="AI33" s="7"/>
    </row>
    <row r="34" spans="4:35" ht="15">
      <c r="D34" s="1" t="s">
        <v>31</v>
      </c>
      <c r="E34" s="1"/>
      <c r="G34" s="1" t="s">
        <v>31</v>
      </c>
      <c r="H34" s="1"/>
      <c r="J34" s="1" t="s">
        <v>31</v>
      </c>
      <c r="K34" s="1"/>
      <c r="M34" s="1" t="s">
        <v>31</v>
      </c>
      <c r="N34" s="1"/>
      <c r="P34" s="1" t="s">
        <v>31</v>
      </c>
      <c r="Q34" s="1"/>
      <c r="S34" s="1" t="s">
        <v>31</v>
      </c>
      <c r="T34" s="1"/>
      <c r="V34" s="2"/>
      <c r="W34" s="2"/>
      <c r="X34" s="2"/>
      <c r="Y34" s="1" t="s">
        <v>31</v>
      </c>
      <c r="Z34" s="1"/>
      <c r="AB34" s="7">
        <v>1151</v>
      </c>
      <c r="AC34" s="7"/>
      <c r="AE34" s="8">
        <v>-4</v>
      </c>
      <c r="AF34" s="8"/>
      <c r="AG34" s="8"/>
      <c r="AH34" s="7">
        <v>152753</v>
      </c>
      <c r="AI34" s="7"/>
    </row>
    <row r="35" spans="4:35" ht="15">
      <c r="D35" s="1" t="s">
        <v>31</v>
      </c>
      <c r="E35" s="1"/>
      <c r="G35" s="1" t="s">
        <v>31</v>
      </c>
      <c r="H35" s="1"/>
      <c r="J35" s="1" t="s">
        <v>31</v>
      </c>
      <c r="K35" s="1"/>
      <c r="M35" s="1" t="s">
        <v>31</v>
      </c>
      <c r="N35" s="1"/>
      <c r="P35" s="1" t="s">
        <v>31</v>
      </c>
      <c r="Q35" s="1"/>
      <c r="S35" s="1" t="s">
        <v>31</v>
      </c>
      <c r="T35" s="1"/>
      <c r="V35" s="2"/>
      <c r="W35" s="2"/>
      <c r="X35" s="2"/>
      <c r="Y35" s="1" t="s">
        <v>31</v>
      </c>
      <c r="Z35" s="1"/>
      <c r="AB35" s="7">
        <v>1923</v>
      </c>
      <c r="AC35" s="7"/>
      <c r="AE35" s="8">
        <v>-5</v>
      </c>
      <c r="AF35" s="8"/>
      <c r="AG35" s="8"/>
      <c r="AH35" s="1" t="s">
        <v>31</v>
      </c>
      <c r="AI35" s="1"/>
    </row>
    <row r="36" spans="4:35" ht="15">
      <c r="D36" s="1" t="s">
        <v>31</v>
      </c>
      <c r="E36" s="1"/>
      <c r="G36" s="1" t="s">
        <v>31</v>
      </c>
      <c r="H36" s="1"/>
      <c r="J36" s="1" t="s">
        <v>31</v>
      </c>
      <c r="K36" s="1"/>
      <c r="M36" s="1" t="s">
        <v>31</v>
      </c>
      <c r="N36" s="1"/>
      <c r="P36" s="1" t="s">
        <v>31</v>
      </c>
      <c r="Q36" s="1"/>
      <c r="S36" s="1" t="s">
        <v>31</v>
      </c>
      <c r="T36" s="1"/>
      <c r="V36" s="2"/>
      <c r="W36" s="2"/>
      <c r="X36" s="2"/>
      <c r="Y36" s="1" t="s">
        <v>31</v>
      </c>
      <c r="Z36" s="1"/>
      <c r="AB36" s="7">
        <v>1923</v>
      </c>
      <c r="AC36" s="7"/>
      <c r="AE36" s="8">
        <v>-6</v>
      </c>
      <c r="AF36" s="8"/>
      <c r="AG36" s="8"/>
      <c r="AH36" s="1" t="s">
        <v>31</v>
      </c>
      <c r="AI36" s="1"/>
    </row>
    <row r="37" spans="4:35" ht="15">
      <c r="D37" s="1" t="s">
        <v>31</v>
      </c>
      <c r="E37" s="1"/>
      <c r="G37" s="1" t="s">
        <v>31</v>
      </c>
      <c r="H37" s="1"/>
      <c r="J37" s="1" t="s">
        <v>31</v>
      </c>
      <c r="K37" s="1"/>
      <c r="M37" s="1" t="s">
        <v>31</v>
      </c>
      <c r="N37" s="1"/>
      <c r="P37" s="1" t="s">
        <v>31</v>
      </c>
      <c r="Q37" s="1"/>
      <c r="S37" s="7">
        <v>439</v>
      </c>
      <c r="T37" s="7"/>
      <c r="V37" s="8">
        <v>-7</v>
      </c>
      <c r="W37" s="8"/>
      <c r="X37" s="8"/>
      <c r="Y37" s="7">
        <v>43281</v>
      </c>
      <c r="Z37" s="7"/>
      <c r="AB37" s="1" t="s">
        <v>31</v>
      </c>
      <c r="AC37" s="1"/>
      <c r="AE37" s="2"/>
      <c r="AF37" s="2"/>
      <c r="AG37" s="2"/>
      <c r="AH37" s="1" t="s">
        <v>31</v>
      </c>
      <c r="AI37" s="1"/>
    </row>
    <row r="38" spans="4:35" ht="15">
      <c r="D38" s="1" t="s">
        <v>31</v>
      </c>
      <c r="E38" s="1"/>
      <c r="G38" s="1" t="s">
        <v>31</v>
      </c>
      <c r="H38" s="1"/>
      <c r="J38" s="1" t="s">
        <v>31</v>
      </c>
      <c r="K38" s="1"/>
      <c r="M38" s="1" t="s">
        <v>31</v>
      </c>
      <c r="N38" s="1"/>
      <c r="P38" s="1" t="s">
        <v>31</v>
      </c>
      <c r="Q38" s="1"/>
      <c r="S38" s="7">
        <v>922</v>
      </c>
      <c r="T38" s="7"/>
      <c r="V38" s="8">
        <v>-8</v>
      </c>
      <c r="W38" s="8"/>
      <c r="X38" s="8"/>
      <c r="Y38" s="7">
        <v>90900</v>
      </c>
      <c r="Z38" s="7"/>
      <c r="AB38" s="1" t="s">
        <v>31</v>
      </c>
      <c r="AC38" s="1"/>
      <c r="AE38" s="2"/>
      <c r="AF38" s="2"/>
      <c r="AG38" s="2"/>
      <c r="AH38" s="1" t="s">
        <v>31</v>
      </c>
      <c r="AI38" s="1"/>
    </row>
    <row r="39" spans="4:35" ht="15">
      <c r="D39" s="1" t="s">
        <v>31</v>
      </c>
      <c r="E39" s="1"/>
      <c r="G39" s="1" t="s">
        <v>31</v>
      </c>
      <c r="H39" s="1"/>
      <c r="J39" s="1" t="s">
        <v>31</v>
      </c>
      <c r="K39" s="1"/>
      <c r="M39" s="1" t="s">
        <v>31</v>
      </c>
      <c r="N39" s="1"/>
      <c r="P39" s="1" t="s">
        <v>31</v>
      </c>
      <c r="Q39" s="1"/>
      <c r="S39" s="7">
        <v>1389</v>
      </c>
      <c r="T39" s="7"/>
      <c r="V39" s="8">
        <v>-9</v>
      </c>
      <c r="W39" s="8"/>
      <c r="X39" s="8"/>
      <c r="Y39" s="7">
        <v>136942</v>
      </c>
      <c r="Z39" s="7"/>
      <c r="AB39" s="1" t="s">
        <v>31</v>
      </c>
      <c r="AC39" s="1"/>
      <c r="AE39" s="2"/>
      <c r="AF39" s="2"/>
      <c r="AG39" s="2"/>
      <c r="AH39" s="1" t="s">
        <v>31</v>
      </c>
      <c r="AI39" s="1"/>
    </row>
  </sheetData>
  <sheetProtection selectLockedCells="1" selectUnlockedCells="1"/>
  <mergeCells count="394">
    <mergeCell ref="A2:F2"/>
    <mergeCell ref="A5:C5"/>
    <mergeCell ref="D5:R5"/>
    <mergeCell ref="S5:U5"/>
    <mergeCell ref="V5:X5"/>
    <mergeCell ref="Y5:AA5"/>
    <mergeCell ref="AB5:AD5"/>
    <mergeCell ref="AE5:AG5"/>
    <mergeCell ref="AH5:AJ5"/>
    <mergeCell ref="A6:C6"/>
    <mergeCell ref="D6:F6"/>
    <mergeCell ref="G6:I6"/>
    <mergeCell ref="J6:L6"/>
    <mergeCell ref="M6:O6"/>
    <mergeCell ref="P6:R6"/>
    <mergeCell ref="S6:U6"/>
    <mergeCell ref="V6:X6"/>
    <mergeCell ref="Y6:AA6"/>
    <mergeCell ref="AB6:AD6"/>
    <mergeCell ref="AE6:AG6"/>
    <mergeCell ref="AH6:AJ6"/>
    <mergeCell ref="A7:C7"/>
    <mergeCell ref="D7:F7"/>
    <mergeCell ref="G7:I7"/>
    <mergeCell ref="J7:L7"/>
    <mergeCell ref="M7:O7"/>
    <mergeCell ref="P7:R7"/>
    <mergeCell ref="S7:U7"/>
    <mergeCell ref="V7:X7"/>
    <mergeCell ref="Y7:AA7"/>
    <mergeCell ref="AB7:AD7"/>
    <mergeCell ref="AE7:AG7"/>
    <mergeCell ref="AH7:AJ7"/>
    <mergeCell ref="A8:C8"/>
    <mergeCell ref="D8:E8"/>
    <mergeCell ref="G8:H8"/>
    <mergeCell ref="J8:K8"/>
    <mergeCell ref="M8:N8"/>
    <mergeCell ref="P8:Q8"/>
    <mergeCell ref="S8:T8"/>
    <mergeCell ref="V8:X8"/>
    <mergeCell ref="Y8:Z8"/>
    <mergeCell ref="AB8:AC8"/>
    <mergeCell ref="AE8:AG8"/>
    <mergeCell ref="AH8:AI8"/>
    <mergeCell ref="D9:E9"/>
    <mergeCell ref="G9:H9"/>
    <mergeCell ref="J9:K9"/>
    <mergeCell ref="M9:N9"/>
    <mergeCell ref="P9:Q9"/>
    <mergeCell ref="S9:T9"/>
    <mergeCell ref="V9:X9"/>
    <mergeCell ref="Y9:Z9"/>
    <mergeCell ref="AB9:AC9"/>
    <mergeCell ref="AE9:AG9"/>
    <mergeCell ref="AH9:AI9"/>
    <mergeCell ref="D10:E10"/>
    <mergeCell ref="G10:H10"/>
    <mergeCell ref="J10:K10"/>
    <mergeCell ref="M10:N10"/>
    <mergeCell ref="P10:Q10"/>
    <mergeCell ref="S10:T10"/>
    <mergeCell ref="V10:X10"/>
    <mergeCell ref="Y10:Z10"/>
    <mergeCell ref="AB10:AC10"/>
    <mergeCell ref="AE10:AG10"/>
    <mergeCell ref="AH10:AI10"/>
    <mergeCell ref="D11:E11"/>
    <mergeCell ref="G11:H11"/>
    <mergeCell ref="J11:K11"/>
    <mergeCell ref="M11:N11"/>
    <mergeCell ref="P11:Q11"/>
    <mergeCell ref="S11:T11"/>
    <mergeCell ref="V11:X11"/>
    <mergeCell ref="Y11:Z11"/>
    <mergeCell ref="AB11:AC11"/>
    <mergeCell ref="AE11:AG11"/>
    <mergeCell ref="AH11:AI11"/>
    <mergeCell ref="D12:E12"/>
    <mergeCell ref="G12:H12"/>
    <mergeCell ref="J12:K12"/>
    <mergeCell ref="M12:N12"/>
    <mergeCell ref="P12:Q12"/>
    <mergeCell ref="S12:T12"/>
    <mergeCell ref="V12:X12"/>
    <mergeCell ref="Y12:Z12"/>
    <mergeCell ref="AB12:AC12"/>
    <mergeCell ref="AE12:AG12"/>
    <mergeCell ref="AH12:AI12"/>
    <mergeCell ref="A13:C13"/>
    <mergeCell ref="D13:F13"/>
    <mergeCell ref="G13:I13"/>
    <mergeCell ref="J13:L13"/>
    <mergeCell ref="M13:O13"/>
    <mergeCell ref="P13:R13"/>
    <mergeCell ref="S13:U13"/>
    <mergeCell ref="V13:X13"/>
    <mergeCell ref="Y13:AA13"/>
    <mergeCell ref="AB13:AD13"/>
    <mergeCell ref="AE13:AG13"/>
    <mergeCell ref="AH13:AJ13"/>
    <mergeCell ref="A14:C14"/>
    <mergeCell ref="D14:E14"/>
    <mergeCell ref="G14:H14"/>
    <mergeCell ref="J14:K14"/>
    <mergeCell ref="M14:N14"/>
    <mergeCell ref="P14:Q14"/>
    <mergeCell ref="S14:T14"/>
    <mergeCell ref="V14:X14"/>
    <mergeCell ref="Y14:Z14"/>
    <mergeCell ref="AB14:AC14"/>
    <mergeCell ref="AE14:AG14"/>
    <mergeCell ref="AH14:AI14"/>
    <mergeCell ref="D15:E15"/>
    <mergeCell ref="G15:H15"/>
    <mergeCell ref="J15:K15"/>
    <mergeCell ref="M15:N15"/>
    <mergeCell ref="P15:Q15"/>
    <mergeCell ref="S15:T15"/>
    <mergeCell ref="V15:X15"/>
    <mergeCell ref="Y15:Z15"/>
    <mergeCell ref="AB15:AC15"/>
    <mergeCell ref="AE15:AG15"/>
    <mergeCell ref="AH15:AI15"/>
    <mergeCell ref="D16:E16"/>
    <mergeCell ref="G16:H16"/>
    <mergeCell ref="J16:K16"/>
    <mergeCell ref="M16:N16"/>
    <mergeCell ref="P16:Q16"/>
    <mergeCell ref="S16:T16"/>
    <mergeCell ref="V16:X16"/>
    <mergeCell ref="Y16:Z16"/>
    <mergeCell ref="AB16:AC16"/>
    <mergeCell ref="AE16:AG16"/>
    <mergeCell ref="AH16:AI16"/>
    <mergeCell ref="D17:E17"/>
    <mergeCell ref="G17:H17"/>
    <mergeCell ref="J17:K17"/>
    <mergeCell ref="M17:N17"/>
    <mergeCell ref="P17:Q17"/>
    <mergeCell ref="S17:T17"/>
    <mergeCell ref="V17:X17"/>
    <mergeCell ref="Y17:Z17"/>
    <mergeCell ref="AB17:AC17"/>
    <mergeCell ref="AE17:AG17"/>
    <mergeCell ref="AH17:AI17"/>
    <mergeCell ref="D18:E18"/>
    <mergeCell ref="G18:H18"/>
    <mergeCell ref="J18:K18"/>
    <mergeCell ref="M18:N18"/>
    <mergeCell ref="P18:Q18"/>
    <mergeCell ref="S18:T18"/>
    <mergeCell ref="V18:X18"/>
    <mergeCell ref="Y18:Z18"/>
    <mergeCell ref="AB18:AC18"/>
    <mergeCell ref="AE18:AG18"/>
    <mergeCell ref="AH18:AI18"/>
    <mergeCell ref="A19:C19"/>
    <mergeCell ref="D19:F19"/>
    <mergeCell ref="G19:I19"/>
    <mergeCell ref="J19:L19"/>
    <mergeCell ref="M19:O19"/>
    <mergeCell ref="P19:R19"/>
    <mergeCell ref="S19:U19"/>
    <mergeCell ref="V19:X19"/>
    <mergeCell ref="Y19:AA19"/>
    <mergeCell ref="AB19:AD19"/>
    <mergeCell ref="AE19:AG19"/>
    <mergeCell ref="AH19:AJ19"/>
    <mergeCell ref="A20:C20"/>
    <mergeCell ref="D20:E20"/>
    <mergeCell ref="G20:H20"/>
    <mergeCell ref="J20:K20"/>
    <mergeCell ref="M20:N20"/>
    <mergeCell ref="P20:Q20"/>
    <mergeCell ref="S20:T20"/>
    <mergeCell ref="V20:X20"/>
    <mergeCell ref="Y20:Z20"/>
    <mergeCell ref="AB20:AC20"/>
    <mergeCell ref="AE20:AG20"/>
    <mergeCell ref="AH20:AI20"/>
    <mergeCell ref="D21:E21"/>
    <mergeCell ref="G21:H21"/>
    <mergeCell ref="J21:K21"/>
    <mergeCell ref="M21:N21"/>
    <mergeCell ref="P21:Q21"/>
    <mergeCell ref="S21:T21"/>
    <mergeCell ref="V21:X21"/>
    <mergeCell ref="Y21:Z21"/>
    <mergeCell ref="AB21:AC21"/>
    <mergeCell ref="AE21:AG21"/>
    <mergeCell ref="AH21:AI21"/>
    <mergeCell ref="D22:E22"/>
    <mergeCell ref="G22:H22"/>
    <mergeCell ref="J22:K22"/>
    <mergeCell ref="M22:N22"/>
    <mergeCell ref="P22:Q22"/>
    <mergeCell ref="S22:T22"/>
    <mergeCell ref="V22:X22"/>
    <mergeCell ref="Y22:Z22"/>
    <mergeCell ref="AB22:AC22"/>
    <mergeCell ref="AE22:AG22"/>
    <mergeCell ref="AH22:AI22"/>
    <mergeCell ref="D23:E23"/>
    <mergeCell ref="G23:H23"/>
    <mergeCell ref="J23:K23"/>
    <mergeCell ref="M23:N23"/>
    <mergeCell ref="P23:Q23"/>
    <mergeCell ref="S23:T23"/>
    <mergeCell ref="V23:X23"/>
    <mergeCell ref="Y23:Z23"/>
    <mergeCell ref="AB23:AC23"/>
    <mergeCell ref="AE23:AG23"/>
    <mergeCell ref="AH23:AI23"/>
    <mergeCell ref="D24:E24"/>
    <mergeCell ref="G24:H24"/>
    <mergeCell ref="J24:K24"/>
    <mergeCell ref="M24:N24"/>
    <mergeCell ref="P24:Q24"/>
    <mergeCell ref="S24:T24"/>
    <mergeCell ref="V24:X24"/>
    <mergeCell ref="Y24:Z24"/>
    <mergeCell ref="AB24:AC24"/>
    <mergeCell ref="AE24:AG24"/>
    <mergeCell ref="AH24:AI24"/>
    <mergeCell ref="A25:C25"/>
    <mergeCell ref="D25:F25"/>
    <mergeCell ref="G25:I25"/>
    <mergeCell ref="J25:L25"/>
    <mergeCell ref="M25:O25"/>
    <mergeCell ref="P25:R25"/>
    <mergeCell ref="S25:U25"/>
    <mergeCell ref="V25:X25"/>
    <mergeCell ref="Y25:AA25"/>
    <mergeCell ref="AB25:AD25"/>
    <mergeCell ref="AE25:AG25"/>
    <mergeCell ref="AH25:AJ25"/>
    <mergeCell ref="A26:C26"/>
    <mergeCell ref="D26:E26"/>
    <mergeCell ref="G26:H26"/>
    <mergeCell ref="J26:K26"/>
    <mergeCell ref="M26:N26"/>
    <mergeCell ref="P26:Q26"/>
    <mergeCell ref="S26:T26"/>
    <mergeCell ref="V26:X26"/>
    <mergeCell ref="Y26:Z26"/>
    <mergeCell ref="AB26:AC26"/>
    <mergeCell ref="AE26:AG26"/>
    <mergeCell ref="AH26:AI26"/>
    <mergeCell ref="D27:E27"/>
    <mergeCell ref="G27:H27"/>
    <mergeCell ref="J27:K27"/>
    <mergeCell ref="M27:N27"/>
    <mergeCell ref="P27:Q27"/>
    <mergeCell ref="S27:T27"/>
    <mergeCell ref="V27:X27"/>
    <mergeCell ref="Y27:Z27"/>
    <mergeCell ref="AB27:AC27"/>
    <mergeCell ref="AE27:AG27"/>
    <mergeCell ref="AH27:AI27"/>
    <mergeCell ref="D28:E28"/>
    <mergeCell ref="G28:H28"/>
    <mergeCell ref="J28:K28"/>
    <mergeCell ref="M28:N28"/>
    <mergeCell ref="P28:Q28"/>
    <mergeCell ref="S28:T28"/>
    <mergeCell ref="V28:X28"/>
    <mergeCell ref="Y28:Z28"/>
    <mergeCell ref="AB28:AC28"/>
    <mergeCell ref="AE28:AG28"/>
    <mergeCell ref="AH28:AI28"/>
    <mergeCell ref="D29:E29"/>
    <mergeCell ref="G29:H29"/>
    <mergeCell ref="J29:K29"/>
    <mergeCell ref="M29:N29"/>
    <mergeCell ref="P29:Q29"/>
    <mergeCell ref="S29:T29"/>
    <mergeCell ref="V29:X29"/>
    <mergeCell ref="Y29:Z29"/>
    <mergeCell ref="AB29:AC29"/>
    <mergeCell ref="AE29:AG29"/>
    <mergeCell ref="AH29:AI29"/>
    <mergeCell ref="D30:E30"/>
    <mergeCell ref="G30:H30"/>
    <mergeCell ref="J30:K30"/>
    <mergeCell ref="M30:N30"/>
    <mergeCell ref="P30:Q30"/>
    <mergeCell ref="S30:T30"/>
    <mergeCell ref="V30:X30"/>
    <mergeCell ref="Y30:Z30"/>
    <mergeCell ref="AB30:AC30"/>
    <mergeCell ref="AE30:AG30"/>
    <mergeCell ref="AH30:AI30"/>
    <mergeCell ref="A31:C31"/>
    <mergeCell ref="D31:F31"/>
    <mergeCell ref="G31:I31"/>
    <mergeCell ref="J31:L31"/>
    <mergeCell ref="M31:O31"/>
    <mergeCell ref="P31:R31"/>
    <mergeCell ref="S31:U31"/>
    <mergeCell ref="V31:X31"/>
    <mergeCell ref="Y31:AA31"/>
    <mergeCell ref="AB31:AD31"/>
    <mergeCell ref="AE31:AG31"/>
    <mergeCell ref="AH31:AJ31"/>
    <mergeCell ref="A32:C32"/>
    <mergeCell ref="D32:E32"/>
    <mergeCell ref="G32:H32"/>
    <mergeCell ref="J32:K32"/>
    <mergeCell ref="M32:N32"/>
    <mergeCell ref="P32:Q32"/>
    <mergeCell ref="S32:T32"/>
    <mergeCell ref="V32:X32"/>
    <mergeCell ref="Y32:Z32"/>
    <mergeCell ref="AB32:AC32"/>
    <mergeCell ref="AE32:AG32"/>
    <mergeCell ref="AH32:AI32"/>
    <mergeCell ref="D33:E33"/>
    <mergeCell ref="G33:H33"/>
    <mergeCell ref="J33:K33"/>
    <mergeCell ref="M33:N33"/>
    <mergeCell ref="P33:Q33"/>
    <mergeCell ref="S33:T33"/>
    <mergeCell ref="V33:X33"/>
    <mergeCell ref="Y33:Z33"/>
    <mergeCell ref="AB33:AC33"/>
    <mergeCell ref="AE33:AG33"/>
    <mergeCell ref="AH33:AI33"/>
    <mergeCell ref="D34:E34"/>
    <mergeCell ref="G34:H34"/>
    <mergeCell ref="J34:K34"/>
    <mergeCell ref="M34:N34"/>
    <mergeCell ref="P34:Q34"/>
    <mergeCell ref="S34:T34"/>
    <mergeCell ref="V34:X34"/>
    <mergeCell ref="Y34:Z34"/>
    <mergeCell ref="AB34:AC34"/>
    <mergeCell ref="AE34:AG34"/>
    <mergeCell ref="AH34:AI34"/>
    <mergeCell ref="D35:E35"/>
    <mergeCell ref="G35:H35"/>
    <mergeCell ref="J35:K35"/>
    <mergeCell ref="M35:N35"/>
    <mergeCell ref="P35:Q35"/>
    <mergeCell ref="S35:T35"/>
    <mergeCell ref="V35:X35"/>
    <mergeCell ref="Y35:Z35"/>
    <mergeCell ref="AB35:AC35"/>
    <mergeCell ref="AE35:AG35"/>
    <mergeCell ref="AH35:AI35"/>
    <mergeCell ref="D36:E36"/>
    <mergeCell ref="G36:H36"/>
    <mergeCell ref="J36:K36"/>
    <mergeCell ref="M36:N36"/>
    <mergeCell ref="P36:Q36"/>
    <mergeCell ref="S36:T36"/>
    <mergeCell ref="V36:X36"/>
    <mergeCell ref="Y36:Z36"/>
    <mergeCell ref="AB36:AC36"/>
    <mergeCell ref="AE36:AG36"/>
    <mergeCell ref="AH36:AI36"/>
    <mergeCell ref="D37:E37"/>
    <mergeCell ref="G37:H37"/>
    <mergeCell ref="J37:K37"/>
    <mergeCell ref="M37:N37"/>
    <mergeCell ref="P37:Q37"/>
    <mergeCell ref="S37:T37"/>
    <mergeCell ref="V37:X37"/>
    <mergeCell ref="Y37:Z37"/>
    <mergeCell ref="AB37:AC37"/>
    <mergeCell ref="AE37:AG37"/>
    <mergeCell ref="AH37:AI37"/>
    <mergeCell ref="D38:E38"/>
    <mergeCell ref="G38:H38"/>
    <mergeCell ref="J38:K38"/>
    <mergeCell ref="M38:N38"/>
    <mergeCell ref="P38:Q38"/>
    <mergeCell ref="S38:T38"/>
    <mergeCell ref="V38:X38"/>
    <mergeCell ref="Y38:Z38"/>
    <mergeCell ref="AB38:AC38"/>
    <mergeCell ref="AE38:AG38"/>
    <mergeCell ref="AH38:AI38"/>
    <mergeCell ref="D39:E39"/>
    <mergeCell ref="G39:H39"/>
    <mergeCell ref="J39:K39"/>
    <mergeCell ref="M39:N39"/>
    <mergeCell ref="P39:Q39"/>
    <mergeCell ref="S39:T39"/>
    <mergeCell ref="V39:X39"/>
    <mergeCell ref="Y39:Z39"/>
    <mergeCell ref="AB39:AC39"/>
    <mergeCell ref="AE39:AG39"/>
    <mergeCell ref="AH39:AI3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F7"/>
  <sheetViews>
    <sheetView workbookViewId="0" topLeftCell="A1">
      <selection activeCell="A1" sqref="A1"/>
    </sheetView>
  </sheetViews>
  <sheetFormatPr defaultColWidth="8.00390625" defaultRowHeight="15"/>
  <cols>
    <col min="1" max="16384" width="8.7109375" style="0" customWidth="1"/>
  </cols>
  <sheetData>
    <row r="3" spans="1:6" ht="15">
      <c r="A3" s="8">
        <v>-1</v>
      </c>
      <c r="B3" s="8"/>
      <c r="C3" s="8"/>
      <c r="D3" s="1" t="s">
        <v>162</v>
      </c>
      <c r="E3" s="1"/>
      <c r="F3" s="1"/>
    </row>
    <row r="4" spans="1:6" ht="15">
      <c r="A4" s="8">
        <v>-2</v>
      </c>
      <c r="B4" s="8"/>
      <c r="C4" s="8"/>
      <c r="D4" s="1" t="s">
        <v>163</v>
      </c>
      <c r="E4" s="1"/>
      <c r="F4" s="1"/>
    </row>
    <row r="5" spans="1:6" ht="15">
      <c r="A5" s="8">
        <v>-3</v>
      </c>
      <c r="B5" s="8"/>
      <c r="C5" s="8"/>
      <c r="D5" s="1" t="s">
        <v>164</v>
      </c>
      <c r="E5" s="1"/>
      <c r="F5" s="1"/>
    </row>
    <row r="6" spans="1:6" ht="15">
      <c r="A6" s="8">
        <v>-4</v>
      </c>
      <c r="B6" s="8"/>
      <c r="C6" s="8"/>
      <c r="D6" s="1" t="s">
        <v>165</v>
      </c>
      <c r="E6" s="1"/>
      <c r="F6" s="1"/>
    </row>
    <row r="7" spans="1:6" ht="15">
      <c r="A7" s="8">
        <v>-5</v>
      </c>
      <c r="B7" s="8"/>
      <c r="C7" s="8"/>
      <c r="D7" s="1" t="s">
        <v>166</v>
      </c>
      <c r="E7" s="1"/>
      <c r="F7" s="1"/>
    </row>
  </sheetData>
  <sheetProtection selectLockedCells="1" selectUnlockedCells="1"/>
  <mergeCells count="10">
    <mergeCell ref="A3:C3"/>
    <mergeCell ref="D3:F3"/>
    <mergeCell ref="A4:C4"/>
    <mergeCell ref="D4:F4"/>
    <mergeCell ref="A5:C5"/>
    <mergeCell ref="D5:F5"/>
    <mergeCell ref="A6:C6"/>
    <mergeCell ref="D6:F6"/>
    <mergeCell ref="A7:C7"/>
    <mergeCell ref="D7:F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F6"/>
  <sheetViews>
    <sheetView workbookViewId="0" topLeftCell="A1">
      <selection activeCell="A1" sqref="A1"/>
    </sheetView>
  </sheetViews>
  <sheetFormatPr defaultColWidth="8.00390625" defaultRowHeight="15"/>
  <cols>
    <col min="1" max="16384" width="8.7109375" style="0" customWidth="1"/>
  </cols>
  <sheetData>
    <row r="3" spans="1:6" ht="15">
      <c r="A3" s="8">
        <v>-6</v>
      </c>
      <c r="B3" s="8"/>
      <c r="C3" s="8"/>
      <c r="D3" s="1" t="s">
        <v>167</v>
      </c>
      <c r="E3" s="1"/>
      <c r="F3" s="1"/>
    </row>
    <row r="4" spans="1:6" ht="15">
      <c r="A4" s="8">
        <v>-7</v>
      </c>
      <c r="B4" s="8"/>
      <c r="C4" s="8"/>
      <c r="D4" s="1" t="s">
        <v>168</v>
      </c>
      <c r="E4" s="1"/>
      <c r="F4" s="1"/>
    </row>
    <row r="5" spans="1:6" ht="15">
      <c r="A5" s="8">
        <v>-8</v>
      </c>
      <c r="B5" s="8"/>
      <c r="C5" s="8"/>
      <c r="D5" s="1" t="s">
        <v>169</v>
      </c>
      <c r="E5" s="1"/>
      <c r="F5" s="1"/>
    </row>
    <row r="6" spans="1:6" ht="15">
      <c r="A6" s="8">
        <v>-9</v>
      </c>
      <c r="B6" s="8"/>
      <c r="C6" s="8"/>
      <c r="D6" s="1" t="s">
        <v>170</v>
      </c>
      <c r="E6" s="1"/>
      <c r="F6" s="1"/>
    </row>
  </sheetData>
  <sheetProtection selectLockedCells="1" selectUnlockedCells="1"/>
  <mergeCells count="8">
    <mergeCell ref="A3:C3"/>
    <mergeCell ref="D3:F3"/>
    <mergeCell ref="A4:C4"/>
    <mergeCell ref="D4:F4"/>
    <mergeCell ref="A5:C5"/>
    <mergeCell ref="D5:F5"/>
    <mergeCell ref="A6:C6"/>
    <mergeCell ref="D6:F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6384" width="8.7109375" style="0" customWidth="1"/>
  </cols>
  <sheetData>
    <row r="2" spans="1:6" ht="15">
      <c r="A2" s="1" t="s">
        <v>171</v>
      </c>
      <c r="B2" s="1"/>
      <c r="C2" s="1"/>
      <c r="D2" s="1"/>
      <c r="E2" s="1"/>
      <c r="F2" s="1"/>
    </row>
    <row r="5" spans="1:21" ht="15">
      <c r="A5" s="2"/>
      <c r="B5" s="2"/>
      <c r="C5" s="2"/>
      <c r="D5" s="1" t="s">
        <v>172</v>
      </c>
      <c r="E5" s="1"/>
      <c r="F5" s="1"/>
      <c r="G5" s="1"/>
      <c r="H5" s="1"/>
      <c r="I5" s="1"/>
      <c r="J5" s="1"/>
      <c r="K5" s="1"/>
      <c r="L5" s="1"/>
      <c r="M5" s="1" t="s">
        <v>172</v>
      </c>
      <c r="N5" s="1"/>
      <c r="O5" s="1"/>
      <c r="P5" s="1"/>
      <c r="Q5" s="1"/>
      <c r="R5" s="1"/>
      <c r="S5" s="1"/>
      <c r="T5" s="1"/>
      <c r="U5" s="1"/>
    </row>
    <row r="6" spans="1:21" ht="39.75" customHeight="1">
      <c r="A6" s="1" t="s">
        <v>22</v>
      </c>
      <c r="B6" s="1"/>
      <c r="C6" s="1"/>
      <c r="D6" s="5" t="s">
        <v>173</v>
      </c>
      <c r="E6" s="5"/>
      <c r="F6" s="5"/>
      <c r="G6" s="2"/>
      <c r="H6" s="2"/>
      <c r="I6" s="2"/>
      <c r="J6" s="5" t="s">
        <v>174</v>
      </c>
      <c r="K6" s="5"/>
      <c r="L6" s="5"/>
      <c r="M6" s="5" t="s">
        <v>173</v>
      </c>
      <c r="N6" s="5"/>
      <c r="O6" s="5"/>
      <c r="P6" s="2"/>
      <c r="Q6" s="2"/>
      <c r="R6" s="2"/>
      <c r="S6" s="5" t="s">
        <v>174</v>
      </c>
      <c r="T6" s="5"/>
      <c r="U6" s="5"/>
    </row>
    <row r="7" spans="1:21" ht="15">
      <c r="A7" s="2"/>
      <c r="B7" s="2"/>
      <c r="C7" s="2"/>
      <c r="D7" s="2"/>
      <c r="E7" s="2"/>
      <c r="F7" s="2"/>
      <c r="G7" s="2"/>
      <c r="H7" s="2"/>
      <c r="I7" s="2"/>
      <c r="J7" s="2"/>
      <c r="K7" s="2"/>
      <c r="L7" s="2"/>
      <c r="M7" s="2"/>
      <c r="N7" s="2"/>
      <c r="O7" s="2"/>
      <c r="P7" s="2"/>
      <c r="Q7" s="2"/>
      <c r="R7" s="2"/>
      <c r="S7" s="2"/>
      <c r="T7" s="2"/>
      <c r="U7" s="2"/>
    </row>
    <row r="8" spans="1:20" ht="15">
      <c r="A8" s="1" t="s">
        <v>45</v>
      </c>
      <c r="B8" s="1"/>
      <c r="C8" s="1"/>
      <c r="D8" s="7">
        <v>4177</v>
      </c>
      <c r="E8" s="7"/>
      <c r="G8" s="8">
        <v>-1</v>
      </c>
      <c r="H8" s="8"/>
      <c r="I8" s="8"/>
      <c r="J8" s="7">
        <v>357255</v>
      </c>
      <c r="K8" s="7"/>
      <c r="M8" s="1" t="s">
        <v>31</v>
      </c>
      <c r="N8" s="1"/>
      <c r="P8" s="2"/>
      <c r="Q8" s="2"/>
      <c r="R8" s="2"/>
      <c r="S8" s="1" t="s">
        <v>31</v>
      </c>
      <c r="T8" s="1"/>
    </row>
    <row r="9" spans="1:21" ht="15">
      <c r="A9" s="2"/>
      <c r="B9" s="2"/>
      <c r="C9" s="2"/>
      <c r="D9" s="2"/>
      <c r="E9" s="2"/>
      <c r="F9" s="2"/>
      <c r="G9" s="2"/>
      <c r="H9" s="2"/>
      <c r="I9" s="2"/>
      <c r="J9" s="2"/>
      <c r="K9" s="2"/>
      <c r="L9" s="2"/>
      <c r="M9" s="2"/>
      <c r="N9" s="2"/>
      <c r="O9" s="2"/>
      <c r="P9" s="2"/>
      <c r="Q9" s="2"/>
      <c r="R9" s="2"/>
      <c r="S9" s="2"/>
      <c r="T9" s="2"/>
      <c r="U9" s="2"/>
    </row>
    <row r="10" spans="1:20" ht="15">
      <c r="A10" s="1" t="s">
        <v>47</v>
      </c>
      <c r="B10" s="1"/>
      <c r="C10" s="1"/>
      <c r="D10" s="7">
        <v>3089</v>
      </c>
      <c r="E10" s="7"/>
      <c r="G10" s="8">
        <v>-1</v>
      </c>
      <c r="H10" s="8"/>
      <c r="I10" s="8"/>
      <c r="J10" s="7">
        <v>264432</v>
      </c>
      <c r="K10" s="7"/>
      <c r="M10" s="1" t="s">
        <v>31</v>
      </c>
      <c r="N10" s="1"/>
      <c r="P10" s="2"/>
      <c r="Q10" s="2"/>
      <c r="R10" s="2"/>
      <c r="S10" s="1" t="s">
        <v>31</v>
      </c>
      <c r="T10" s="1"/>
    </row>
    <row r="11" spans="1:21" ht="15">
      <c r="A11" s="2"/>
      <c r="B11" s="2"/>
      <c r="C11" s="2"/>
      <c r="D11" s="2"/>
      <c r="E11" s="2"/>
      <c r="F11" s="2"/>
      <c r="G11" s="2"/>
      <c r="H11" s="2"/>
      <c r="I11" s="2"/>
      <c r="J11" s="2"/>
      <c r="K11" s="2"/>
      <c r="L11" s="2"/>
      <c r="M11" s="2"/>
      <c r="N11" s="2"/>
      <c r="O11" s="2"/>
      <c r="P11" s="2"/>
      <c r="Q11" s="2"/>
      <c r="R11" s="2"/>
      <c r="S11" s="2"/>
      <c r="T11" s="2"/>
      <c r="U11" s="2"/>
    </row>
    <row r="12" spans="1:20" ht="15">
      <c r="A12" s="1" t="s">
        <v>49</v>
      </c>
      <c r="B12" s="1"/>
      <c r="C12" s="1"/>
      <c r="D12" s="7">
        <v>1099</v>
      </c>
      <c r="E12" s="7"/>
      <c r="G12" s="8">
        <v>-1</v>
      </c>
      <c r="H12" s="8"/>
      <c r="I12" s="8"/>
      <c r="J12" s="7">
        <v>93997</v>
      </c>
      <c r="K12" s="7"/>
      <c r="M12" s="7">
        <v>6580</v>
      </c>
      <c r="N12" s="7"/>
      <c r="P12" s="8">
        <v>-2</v>
      </c>
      <c r="Q12" s="8"/>
      <c r="R12" s="8"/>
      <c r="S12" s="7">
        <v>548443</v>
      </c>
      <c r="T12" s="7"/>
    </row>
    <row r="13" spans="1:21" ht="15">
      <c r="A13" s="2"/>
      <c r="B13" s="2"/>
      <c r="C13" s="2"/>
      <c r="D13" s="2"/>
      <c r="E13" s="2"/>
      <c r="F13" s="2"/>
      <c r="G13" s="2"/>
      <c r="H13" s="2"/>
      <c r="I13" s="2"/>
      <c r="J13" s="2"/>
      <c r="K13" s="2"/>
      <c r="L13" s="2"/>
      <c r="M13" s="2"/>
      <c r="N13" s="2"/>
      <c r="O13" s="2"/>
      <c r="P13" s="2"/>
      <c r="Q13" s="2"/>
      <c r="R13" s="2"/>
      <c r="S13" s="2"/>
      <c r="T13" s="2"/>
      <c r="U13" s="2"/>
    </row>
    <row r="14" spans="1:20" ht="15">
      <c r="A14" s="1" t="s">
        <v>51</v>
      </c>
      <c r="B14" s="1"/>
      <c r="C14" s="1"/>
      <c r="D14" s="7">
        <v>4269</v>
      </c>
      <c r="E14" s="7"/>
      <c r="G14" s="8">
        <v>-1</v>
      </c>
      <c r="H14" s="8"/>
      <c r="I14" s="8"/>
      <c r="J14" s="7">
        <v>363576</v>
      </c>
      <c r="K14" s="7"/>
      <c r="M14" s="1" t="s">
        <v>31</v>
      </c>
      <c r="N14" s="1"/>
      <c r="P14" s="2"/>
      <c r="Q14" s="2"/>
      <c r="R14" s="2"/>
      <c r="S14" s="1" t="s">
        <v>31</v>
      </c>
      <c r="T14" s="1"/>
    </row>
    <row r="15" spans="1:21" ht="15">
      <c r="A15" s="2"/>
      <c r="B15" s="2"/>
      <c r="C15" s="2"/>
      <c r="D15" s="2"/>
      <c r="E15" s="2"/>
      <c r="F15" s="2"/>
      <c r="G15" s="2"/>
      <c r="H15" s="2"/>
      <c r="I15" s="2"/>
      <c r="J15" s="2"/>
      <c r="K15" s="2"/>
      <c r="L15" s="2"/>
      <c r="M15" s="2"/>
      <c r="N15" s="2"/>
      <c r="O15" s="2"/>
      <c r="P15" s="2"/>
      <c r="Q15" s="2"/>
      <c r="R15" s="2"/>
      <c r="S15" s="2"/>
      <c r="T15" s="2"/>
      <c r="U15" s="2"/>
    </row>
    <row r="16" spans="1:20" ht="15">
      <c r="A16" s="1" t="s">
        <v>53</v>
      </c>
      <c r="B16" s="1"/>
      <c r="C16" s="1"/>
      <c r="D16" s="7">
        <v>576</v>
      </c>
      <c r="E16" s="7"/>
      <c r="G16" s="8">
        <v>-1</v>
      </c>
      <c r="H16" s="8"/>
      <c r="I16" s="8"/>
      <c r="J16" s="7">
        <v>49265</v>
      </c>
      <c r="K16" s="7"/>
      <c r="M16" s="7">
        <v>1685</v>
      </c>
      <c r="N16" s="7"/>
      <c r="P16" s="8">
        <v>-3</v>
      </c>
      <c r="Q16" s="8"/>
      <c r="R16" s="8"/>
      <c r="S16" s="7">
        <v>144380</v>
      </c>
      <c r="T16" s="7"/>
    </row>
  </sheetData>
  <sheetProtection selectLockedCells="1" selectUnlockedCells="1"/>
  <mergeCells count="81">
    <mergeCell ref="A2:F2"/>
    <mergeCell ref="A5:C5"/>
    <mergeCell ref="D5:L5"/>
    <mergeCell ref="M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E8"/>
    <mergeCell ref="G8:I8"/>
    <mergeCell ref="J8:K8"/>
    <mergeCell ref="M8:N8"/>
    <mergeCell ref="P8:R8"/>
    <mergeCell ref="S8:T8"/>
    <mergeCell ref="A9:C9"/>
    <mergeCell ref="D9:F9"/>
    <mergeCell ref="G9:I9"/>
    <mergeCell ref="J9:L9"/>
    <mergeCell ref="M9:O9"/>
    <mergeCell ref="P9:R9"/>
    <mergeCell ref="S9:U9"/>
    <mergeCell ref="A10:C10"/>
    <mergeCell ref="D10:E10"/>
    <mergeCell ref="G10:I10"/>
    <mergeCell ref="J10:K10"/>
    <mergeCell ref="M10:N10"/>
    <mergeCell ref="P10:R10"/>
    <mergeCell ref="S10:T10"/>
    <mergeCell ref="A11:C11"/>
    <mergeCell ref="D11:F11"/>
    <mergeCell ref="G11:I11"/>
    <mergeCell ref="J11:L11"/>
    <mergeCell ref="M11:O11"/>
    <mergeCell ref="P11:R11"/>
    <mergeCell ref="S11:U11"/>
    <mergeCell ref="A12:C12"/>
    <mergeCell ref="D12:E12"/>
    <mergeCell ref="G12:I12"/>
    <mergeCell ref="J12:K12"/>
    <mergeCell ref="M12:N12"/>
    <mergeCell ref="P12:R12"/>
    <mergeCell ref="S12:T12"/>
    <mergeCell ref="A13:C13"/>
    <mergeCell ref="D13:F13"/>
    <mergeCell ref="G13:I13"/>
    <mergeCell ref="J13:L13"/>
    <mergeCell ref="M13:O13"/>
    <mergeCell ref="P13:R13"/>
    <mergeCell ref="S13:U13"/>
    <mergeCell ref="A14:C14"/>
    <mergeCell ref="D14:E14"/>
    <mergeCell ref="G14:I14"/>
    <mergeCell ref="J14:K14"/>
    <mergeCell ref="M14:N14"/>
    <mergeCell ref="P14:R14"/>
    <mergeCell ref="S14:T14"/>
    <mergeCell ref="A15:C15"/>
    <mergeCell ref="D15:F15"/>
    <mergeCell ref="G15:I15"/>
    <mergeCell ref="J15:L15"/>
    <mergeCell ref="M15:O15"/>
    <mergeCell ref="P15:R15"/>
    <mergeCell ref="S15:U15"/>
    <mergeCell ref="A16:C16"/>
    <mergeCell ref="D16:E16"/>
    <mergeCell ref="G16:I16"/>
    <mergeCell ref="J16:K16"/>
    <mergeCell ref="M16:N16"/>
    <mergeCell ref="P16:R16"/>
    <mergeCell ref="S16:T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U47"/>
  <sheetViews>
    <sheetView workbookViewId="0" topLeftCell="A1">
      <selection activeCell="A1" sqref="A1"/>
    </sheetView>
  </sheetViews>
  <sheetFormatPr defaultColWidth="8.00390625" defaultRowHeight="15"/>
  <cols>
    <col min="1" max="16384" width="8.7109375" style="0" customWidth="1"/>
  </cols>
  <sheetData>
    <row r="2" spans="1:6" ht="15">
      <c r="A2" s="1" t="s">
        <v>175</v>
      </c>
      <c r="B2" s="1"/>
      <c r="C2" s="1"/>
      <c r="D2" s="1"/>
      <c r="E2" s="1"/>
      <c r="F2" s="1"/>
    </row>
    <row r="5" spans="1:21" ht="39.75" customHeight="1">
      <c r="A5" s="2"/>
      <c r="B5" s="2"/>
      <c r="C5" s="2"/>
      <c r="D5" s="1" t="s">
        <v>22</v>
      </c>
      <c r="E5" s="1"/>
      <c r="F5" s="1"/>
      <c r="G5" s="5" t="s">
        <v>176</v>
      </c>
      <c r="H5" s="5"/>
      <c r="I5" s="5"/>
      <c r="J5" s="5"/>
      <c r="K5" s="5"/>
      <c r="L5" s="5"/>
      <c r="M5" s="5" t="s">
        <v>177</v>
      </c>
      <c r="N5" s="5"/>
      <c r="O5" s="5"/>
      <c r="P5" s="5"/>
      <c r="Q5" s="5"/>
      <c r="R5" s="5"/>
      <c r="S5" s="6" t="s">
        <v>178</v>
      </c>
      <c r="T5" s="6"/>
      <c r="U5" s="6"/>
    </row>
    <row r="6" spans="1:21" ht="15">
      <c r="A6" s="2"/>
      <c r="B6" s="2"/>
      <c r="C6" s="2"/>
      <c r="D6" s="2"/>
      <c r="E6" s="2"/>
      <c r="F6" s="2"/>
      <c r="G6" s="2"/>
      <c r="H6" s="2"/>
      <c r="I6" s="2"/>
      <c r="J6" s="2"/>
      <c r="K6" s="2"/>
      <c r="L6" s="2"/>
      <c r="M6" s="2"/>
      <c r="N6" s="2"/>
      <c r="O6" s="2"/>
      <c r="P6" s="2"/>
      <c r="Q6" s="2"/>
      <c r="R6" s="2"/>
      <c r="S6" s="2"/>
      <c r="T6" s="2"/>
      <c r="U6" s="2"/>
    </row>
    <row r="7" spans="1:20" ht="15">
      <c r="A7" s="2"/>
      <c r="B7" s="2"/>
      <c r="C7" s="2"/>
      <c r="D7" s="1" t="s">
        <v>45</v>
      </c>
      <c r="E7" s="1"/>
      <c r="F7" s="1"/>
      <c r="G7" s="7">
        <v>32369</v>
      </c>
      <c r="H7" s="7"/>
      <c r="J7" s="8">
        <v>-2</v>
      </c>
      <c r="K7" s="8"/>
      <c r="L7" s="8"/>
      <c r="M7" s="7">
        <v>32369</v>
      </c>
      <c r="N7" s="7"/>
      <c r="P7" s="2"/>
      <c r="Q7" s="2"/>
      <c r="R7" s="2"/>
      <c r="S7" s="7">
        <v>3191265</v>
      </c>
      <c r="T7" s="7"/>
    </row>
    <row r="8" spans="1:20" ht="15">
      <c r="A8" s="2"/>
      <c r="B8" s="2"/>
      <c r="C8" s="2"/>
      <c r="D8" s="2"/>
      <c r="E8" s="2"/>
      <c r="F8" s="2"/>
      <c r="G8" s="7">
        <v>12531</v>
      </c>
      <c r="H8" s="7"/>
      <c r="J8" s="8">
        <v>-3</v>
      </c>
      <c r="K8" s="8"/>
      <c r="L8" s="8"/>
      <c r="M8" s="7">
        <v>8354</v>
      </c>
      <c r="N8" s="7"/>
      <c r="P8" s="8">
        <v>-4</v>
      </c>
      <c r="Q8" s="8"/>
      <c r="R8" s="8"/>
      <c r="S8" s="7">
        <v>823625</v>
      </c>
      <c r="T8" s="7"/>
    </row>
    <row r="9" spans="1:20" ht="15">
      <c r="A9" s="2"/>
      <c r="B9" s="2"/>
      <c r="C9" s="2"/>
      <c r="D9" s="2"/>
      <c r="E9" s="2"/>
      <c r="F9" s="2"/>
      <c r="G9" s="7">
        <v>8354</v>
      </c>
      <c r="H9" s="7"/>
      <c r="J9" s="8">
        <v>-5</v>
      </c>
      <c r="K9" s="8"/>
      <c r="L9" s="8"/>
      <c r="M9" s="7">
        <v>4177</v>
      </c>
      <c r="N9" s="7"/>
      <c r="P9" s="2"/>
      <c r="Q9" s="2"/>
      <c r="R9" s="2"/>
      <c r="S9" s="7">
        <v>411810</v>
      </c>
      <c r="T9" s="7"/>
    </row>
    <row r="10" spans="1:20" ht="15">
      <c r="A10" s="2"/>
      <c r="B10" s="2"/>
      <c r="C10" s="2"/>
      <c r="D10" s="2"/>
      <c r="E10" s="2"/>
      <c r="F10" s="2"/>
      <c r="G10" s="7">
        <v>12791</v>
      </c>
      <c r="H10" s="7"/>
      <c r="J10" s="8">
        <v>-6</v>
      </c>
      <c r="K10" s="8"/>
      <c r="L10" s="8"/>
      <c r="M10" s="7">
        <v>4264</v>
      </c>
      <c r="N10" s="7"/>
      <c r="P10" s="8">
        <v>-7</v>
      </c>
      <c r="Q10" s="8"/>
      <c r="R10" s="8"/>
      <c r="S10" s="7">
        <v>420354</v>
      </c>
      <c r="T10" s="7"/>
    </row>
    <row r="11" spans="1:20" ht="15">
      <c r="A11" s="2"/>
      <c r="B11" s="2"/>
      <c r="C11" s="2"/>
      <c r="D11" s="2"/>
      <c r="E11" s="2"/>
      <c r="F11" s="2"/>
      <c r="G11" s="7">
        <v>12791</v>
      </c>
      <c r="H11" s="7"/>
      <c r="J11" s="8">
        <v>-8</v>
      </c>
      <c r="K11" s="8"/>
      <c r="L11" s="8"/>
      <c r="M11" s="7">
        <v>6396</v>
      </c>
      <c r="N11" s="7"/>
      <c r="P11" s="2"/>
      <c r="Q11" s="2"/>
      <c r="R11" s="2"/>
      <c r="S11" s="7">
        <v>630532</v>
      </c>
      <c r="T11" s="7"/>
    </row>
    <row r="12" spans="1:21" ht="15">
      <c r="A12" s="2"/>
      <c r="B12" s="2"/>
      <c r="C12" s="2"/>
      <c r="D12" s="2"/>
      <c r="E12" s="2"/>
      <c r="F12" s="2"/>
      <c r="G12" s="2"/>
      <c r="H12" s="2"/>
      <c r="I12" s="2"/>
      <c r="J12" s="2"/>
      <c r="K12" s="2"/>
      <c r="L12" s="2"/>
      <c r="M12" s="2"/>
      <c r="N12" s="2"/>
      <c r="O12" s="2"/>
      <c r="P12" s="2"/>
      <c r="Q12" s="2"/>
      <c r="R12" s="2"/>
      <c r="S12" s="2"/>
      <c r="T12" s="2"/>
      <c r="U12" s="2"/>
    </row>
    <row r="13" spans="1:20" ht="15">
      <c r="A13" s="2"/>
      <c r="B13" s="2"/>
      <c r="C13" s="2"/>
      <c r="D13" s="1" t="s">
        <v>47</v>
      </c>
      <c r="E13" s="1"/>
      <c r="F13" s="1"/>
      <c r="G13" s="7">
        <v>11415</v>
      </c>
      <c r="H13" s="7"/>
      <c r="J13" s="8">
        <v>-2</v>
      </c>
      <c r="K13" s="8"/>
      <c r="L13" s="8"/>
      <c r="M13" s="7">
        <v>11415</v>
      </c>
      <c r="N13" s="7"/>
      <c r="P13" s="2"/>
      <c r="Q13" s="2"/>
      <c r="R13" s="2"/>
      <c r="S13" s="7">
        <v>1125394</v>
      </c>
      <c r="T13" s="7"/>
    </row>
    <row r="14" spans="1:20" ht="15">
      <c r="A14" s="2"/>
      <c r="B14" s="2"/>
      <c r="C14" s="2"/>
      <c r="D14" s="2"/>
      <c r="E14" s="2"/>
      <c r="F14" s="2"/>
      <c r="G14" s="7">
        <v>4951</v>
      </c>
      <c r="H14" s="7"/>
      <c r="J14" s="8">
        <v>-3</v>
      </c>
      <c r="K14" s="8"/>
      <c r="L14" s="8"/>
      <c r="M14" s="7">
        <v>3301</v>
      </c>
      <c r="N14" s="7"/>
      <c r="P14" s="8">
        <v>-4</v>
      </c>
      <c r="Q14" s="8"/>
      <c r="R14" s="8"/>
      <c r="S14" s="7">
        <v>325414</v>
      </c>
      <c r="T14" s="7"/>
    </row>
    <row r="15" spans="1:20" ht="15">
      <c r="A15" s="2"/>
      <c r="B15" s="2"/>
      <c r="C15" s="2"/>
      <c r="D15" s="2"/>
      <c r="E15" s="2"/>
      <c r="F15" s="2"/>
      <c r="G15" s="7">
        <v>3301</v>
      </c>
      <c r="H15" s="7"/>
      <c r="J15" s="8">
        <v>-5</v>
      </c>
      <c r="K15" s="8"/>
      <c r="L15" s="8"/>
      <c r="M15" s="7">
        <v>1651</v>
      </c>
      <c r="N15" s="7"/>
      <c r="P15" s="2"/>
      <c r="Q15" s="2"/>
      <c r="R15" s="2"/>
      <c r="S15" s="7">
        <v>162723</v>
      </c>
      <c r="T15" s="7"/>
    </row>
    <row r="16" spans="1:20" ht="15">
      <c r="A16" s="2"/>
      <c r="B16" s="2"/>
      <c r="C16" s="2"/>
      <c r="D16" s="2"/>
      <c r="E16" s="2"/>
      <c r="F16" s="2"/>
      <c r="G16" s="7">
        <v>4753</v>
      </c>
      <c r="H16" s="7"/>
      <c r="J16" s="8">
        <v>-6</v>
      </c>
      <c r="K16" s="8"/>
      <c r="L16" s="8"/>
      <c r="M16" s="7">
        <v>1584</v>
      </c>
      <c r="N16" s="7"/>
      <c r="P16" s="8">
        <v>-7</v>
      </c>
      <c r="Q16" s="8"/>
      <c r="R16" s="8"/>
      <c r="S16" s="7">
        <v>156199</v>
      </c>
      <c r="T16" s="7"/>
    </row>
    <row r="17" spans="1:20" ht="15">
      <c r="A17" s="2"/>
      <c r="B17" s="2"/>
      <c r="C17" s="2"/>
      <c r="D17" s="2"/>
      <c r="E17" s="2"/>
      <c r="F17" s="2"/>
      <c r="G17" s="7">
        <v>4753</v>
      </c>
      <c r="H17" s="7"/>
      <c r="J17" s="8">
        <v>-8</v>
      </c>
      <c r="K17" s="8"/>
      <c r="L17" s="8"/>
      <c r="M17" s="7">
        <v>2377</v>
      </c>
      <c r="N17" s="7"/>
      <c r="P17" s="2"/>
      <c r="Q17" s="2"/>
      <c r="R17" s="2"/>
      <c r="S17" s="7">
        <v>234299</v>
      </c>
      <c r="T17" s="7"/>
    </row>
    <row r="18" spans="1:21" ht="15">
      <c r="A18" s="2"/>
      <c r="B18" s="2"/>
      <c r="C18" s="2"/>
      <c r="D18" s="2"/>
      <c r="E18" s="2"/>
      <c r="F18" s="2"/>
      <c r="G18" s="2"/>
      <c r="H18" s="2"/>
      <c r="I18" s="2"/>
      <c r="J18" s="2"/>
      <c r="K18" s="2"/>
      <c r="L18" s="2"/>
      <c r="M18" s="2"/>
      <c r="N18" s="2"/>
      <c r="O18" s="2"/>
      <c r="P18" s="2"/>
      <c r="Q18" s="2"/>
      <c r="R18" s="2"/>
      <c r="S18" s="2"/>
      <c r="T18" s="2"/>
      <c r="U18" s="2"/>
    </row>
    <row r="19" spans="1:20" ht="15">
      <c r="A19" s="2"/>
      <c r="B19" s="2"/>
      <c r="C19" s="2"/>
      <c r="D19" s="1" t="s">
        <v>49</v>
      </c>
      <c r="E19" s="1"/>
      <c r="F19" s="1"/>
      <c r="G19" s="7">
        <v>9761</v>
      </c>
      <c r="H19" s="7"/>
      <c r="J19" s="8">
        <v>-2</v>
      </c>
      <c r="K19" s="8"/>
      <c r="L19" s="8"/>
      <c r="M19" s="7">
        <v>9761</v>
      </c>
      <c r="N19" s="7"/>
      <c r="P19" s="2"/>
      <c r="Q19" s="2"/>
      <c r="R19" s="2"/>
      <c r="S19" s="7">
        <v>962334</v>
      </c>
      <c r="T19" s="7"/>
    </row>
    <row r="20" spans="1:20" ht="15">
      <c r="A20" s="2"/>
      <c r="B20" s="2"/>
      <c r="C20" s="2"/>
      <c r="D20" s="2"/>
      <c r="E20" s="2"/>
      <c r="F20" s="2"/>
      <c r="G20" s="7">
        <v>3298</v>
      </c>
      <c r="H20" s="7"/>
      <c r="J20" s="8">
        <v>-3</v>
      </c>
      <c r="K20" s="8"/>
      <c r="L20" s="8"/>
      <c r="M20" s="7">
        <v>2199</v>
      </c>
      <c r="N20" s="7"/>
      <c r="P20" s="8">
        <v>-4</v>
      </c>
      <c r="Q20" s="8"/>
      <c r="R20" s="8"/>
      <c r="S20" s="7">
        <v>216768</v>
      </c>
      <c r="T20" s="7"/>
    </row>
    <row r="21" spans="1:20" ht="15">
      <c r="A21" s="2"/>
      <c r="B21" s="2"/>
      <c r="C21" s="2"/>
      <c r="D21" s="2"/>
      <c r="E21" s="2"/>
      <c r="F21" s="2"/>
      <c r="G21" s="7">
        <v>2199</v>
      </c>
      <c r="H21" s="7"/>
      <c r="J21" s="8">
        <v>-5</v>
      </c>
      <c r="K21" s="8"/>
      <c r="L21" s="8"/>
      <c r="M21" s="7">
        <v>1100</v>
      </c>
      <c r="N21" s="7"/>
      <c r="P21" s="2"/>
      <c r="Q21" s="2"/>
      <c r="R21" s="2"/>
      <c r="S21" s="7">
        <v>108400</v>
      </c>
      <c r="T21" s="7"/>
    </row>
    <row r="22" spans="1:20" ht="15">
      <c r="A22" s="2"/>
      <c r="B22" s="2"/>
      <c r="C22" s="2"/>
      <c r="D22" s="2"/>
      <c r="E22" s="2"/>
      <c r="F22" s="2"/>
      <c r="G22" s="7">
        <v>4291</v>
      </c>
      <c r="H22" s="7"/>
      <c r="J22" s="8">
        <v>-6</v>
      </c>
      <c r="K22" s="8"/>
      <c r="L22" s="8"/>
      <c r="M22" s="7">
        <v>1430</v>
      </c>
      <c r="N22" s="7"/>
      <c r="P22" s="8">
        <v>-7</v>
      </c>
      <c r="Q22" s="8"/>
      <c r="R22" s="8"/>
      <c r="S22" s="7">
        <v>141016</v>
      </c>
      <c r="T22" s="7"/>
    </row>
    <row r="23" spans="1:20" ht="15">
      <c r="A23" s="2"/>
      <c r="B23" s="2"/>
      <c r="C23" s="2"/>
      <c r="D23" s="2"/>
      <c r="E23" s="2"/>
      <c r="F23" s="2"/>
      <c r="G23" s="7">
        <v>4291</v>
      </c>
      <c r="H23" s="7"/>
      <c r="J23" s="8">
        <v>-8</v>
      </c>
      <c r="K23" s="8"/>
      <c r="L23" s="8"/>
      <c r="M23" s="7">
        <v>2146</v>
      </c>
      <c r="N23" s="7"/>
      <c r="P23" s="2"/>
      <c r="Q23" s="2"/>
      <c r="R23" s="2"/>
      <c r="S23" s="7">
        <v>211525</v>
      </c>
      <c r="T23" s="7"/>
    </row>
    <row r="24" spans="1:21" ht="15">
      <c r="A24" s="2"/>
      <c r="B24" s="2"/>
      <c r="C24" s="2"/>
      <c r="D24" s="2"/>
      <c r="E24" s="2"/>
      <c r="F24" s="2"/>
      <c r="G24" s="2"/>
      <c r="H24" s="2"/>
      <c r="I24" s="2"/>
      <c r="J24" s="2"/>
      <c r="K24" s="2"/>
      <c r="L24" s="2"/>
      <c r="M24" s="2"/>
      <c r="N24" s="2"/>
      <c r="O24" s="2"/>
      <c r="P24" s="2"/>
      <c r="Q24" s="2"/>
      <c r="R24" s="2"/>
      <c r="S24" s="2"/>
      <c r="T24" s="2"/>
      <c r="U24" s="2"/>
    </row>
    <row r="25" spans="1:20" ht="15">
      <c r="A25" s="2"/>
      <c r="B25" s="2"/>
      <c r="C25" s="2"/>
      <c r="D25" s="1" t="s">
        <v>51</v>
      </c>
      <c r="E25" s="1"/>
      <c r="F25" s="1"/>
      <c r="G25" s="7">
        <v>7004</v>
      </c>
      <c r="H25" s="7"/>
      <c r="J25" s="8">
        <v>-2</v>
      </c>
      <c r="K25" s="8"/>
      <c r="L25" s="8"/>
      <c r="M25" s="7">
        <v>7004</v>
      </c>
      <c r="N25" s="7"/>
      <c r="P25" s="2"/>
      <c r="Q25" s="2"/>
      <c r="R25" s="2"/>
      <c r="S25" s="7">
        <v>690554</v>
      </c>
      <c r="T25" s="7"/>
    </row>
    <row r="26" spans="1:20" ht="15">
      <c r="A26" s="2"/>
      <c r="B26" s="2"/>
      <c r="C26" s="2"/>
      <c r="D26" s="2"/>
      <c r="E26" s="2"/>
      <c r="F26" s="2"/>
      <c r="G26" s="7">
        <v>3684</v>
      </c>
      <c r="H26" s="7"/>
      <c r="J26" s="8">
        <v>-3</v>
      </c>
      <c r="K26" s="8"/>
      <c r="L26" s="8"/>
      <c r="M26" s="7">
        <v>2456</v>
      </c>
      <c r="N26" s="7"/>
      <c r="P26" s="8">
        <v>-4</v>
      </c>
      <c r="Q26" s="8"/>
      <c r="R26" s="8"/>
      <c r="S26" s="7">
        <v>242138</v>
      </c>
      <c r="T26" s="7"/>
    </row>
    <row r="27" spans="1:20" ht="15">
      <c r="A27" s="2"/>
      <c r="B27" s="2"/>
      <c r="C27" s="2"/>
      <c r="D27" s="2"/>
      <c r="E27" s="2"/>
      <c r="F27" s="2"/>
      <c r="G27" s="7">
        <v>2456</v>
      </c>
      <c r="H27" s="7"/>
      <c r="J27" s="8">
        <v>-5</v>
      </c>
      <c r="K27" s="8"/>
      <c r="L27" s="8"/>
      <c r="M27" s="7">
        <v>1228</v>
      </c>
      <c r="N27" s="7"/>
      <c r="P27" s="2"/>
      <c r="Q27" s="2"/>
      <c r="R27" s="2"/>
      <c r="S27" s="7">
        <v>121069</v>
      </c>
      <c r="T27" s="7"/>
    </row>
    <row r="28" spans="1:20" ht="15">
      <c r="A28" s="2"/>
      <c r="B28" s="2"/>
      <c r="C28" s="2"/>
      <c r="D28" s="2"/>
      <c r="E28" s="2"/>
      <c r="F28" s="2"/>
      <c r="G28" s="7">
        <v>3703</v>
      </c>
      <c r="H28" s="7"/>
      <c r="J28" s="8">
        <v>-6</v>
      </c>
      <c r="K28" s="8"/>
      <c r="L28" s="8"/>
      <c r="M28" s="7">
        <v>1234</v>
      </c>
      <c r="N28" s="7"/>
      <c r="P28" s="8">
        <v>-7</v>
      </c>
      <c r="Q28" s="8"/>
      <c r="R28" s="8"/>
      <c r="S28" s="7">
        <v>121693</v>
      </c>
      <c r="T28" s="7"/>
    </row>
    <row r="29" spans="1:20" ht="15">
      <c r="A29" s="2"/>
      <c r="B29" s="2"/>
      <c r="C29" s="2"/>
      <c r="D29" s="2"/>
      <c r="E29" s="2"/>
      <c r="F29" s="2"/>
      <c r="G29" s="7">
        <v>3703</v>
      </c>
      <c r="H29" s="7"/>
      <c r="J29" s="8">
        <v>-8</v>
      </c>
      <c r="K29" s="8"/>
      <c r="L29" s="8"/>
      <c r="M29" s="7">
        <v>1852</v>
      </c>
      <c r="N29" s="7"/>
      <c r="P29" s="2"/>
      <c r="Q29" s="2"/>
      <c r="R29" s="2"/>
      <c r="S29" s="7">
        <v>182539</v>
      </c>
      <c r="T29" s="7"/>
    </row>
    <row r="30" spans="1:21" ht="15">
      <c r="A30" s="2"/>
      <c r="B30" s="2"/>
      <c r="C30" s="2"/>
      <c r="D30" s="2"/>
      <c r="E30" s="2"/>
      <c r="F30" s="2"/>
      <c r="G30" s="2"/>
      <c r="H30" s="2"/>
      <c r="I30" s="2"/>
      <c r="J30" s="2"/>
      <c r="K30" s="2"/>
      <c r="L30" s="2"/>
      <c r="M30" s="2"/>
      <c r="N30" s="2"/>
      <c r="O30" s="2"/>
      <c r="P30" s="2"/>
      <c r="Q30" s="2"/>
      <c r="R30" s="2"/>
      <c r="S30" s="2"/>
      <c r="T30" s="2"/>
      <c r="U30" s="2"/>
    </row>
    <row r="31" spans="1:20" ht="15">
      <c r="A31" s="2"/>
      <c r="B31" s="2"/>
      <c r="C31" s="2"/>
      <c r="D31" s="1" t="s">
        <v>53</v>
      </c>
      <c r="E31" s="1"/>
      <c r="F31" s="1"/>
      <c r="G31" s="7">
        <v>3570</v>
      </c>
      <c r="H31" s="7"/>
      <c r="J31" s="8">
        <v>-2</v>
      </c>
      <c r="K31" s="8"/>
      <c r="L31" s="8"/>
      <c r="M31" s="7">
        <v>3570</v>
      </c>
      <c r="N31" s="7"/>
      <c r="P31" s="2"/>
      <c r="Q31" s="2"/>
      <c r="R31" s="2"/>
      <c r="S31" s="7">
        <v>351922</v>
      </c>
      <c r="T31" s="7"/>
    </row>
    <row r="32" spans="1:20" ht="15">
      <c r="A32" s="2"/>
      <c r="B32" s="2"/>
      <c r="C32" s="2"/>
      <c r="D32" s="2"/>
      <c r="E32" s="2"/>
      <c r="F32" s="2"/>
      <c r="G32" s="7">
        <v>1727</v>
      </c>
      <c r="H32" s="7"/>
      <c r="J32" s="8">
        <v>-3</v>
      </c>
      <c r="K32" s="8"/>
      <c r="L32" s="8"/>
      <c r="M32" s="7">
        <v>1151</v>
      </c>
      <c r="N32" s="7"/>
      <c r="P32" s="8">
        <v>-4</v>
      </c>
      <c r="Q32" s="8"/>
      <c r="R32" s="8"/>
      <c r="S32" s="7">
        <v>113511</v>
      </c>
      <c r="T32" s="7"/>
    </row>
    <row r="33" spans="1:20" ht="15">
      <c r="A33" s="2"/>
      <c r="B33" s="2"/>
      <c r="C33" s="2"/>
      <c r="D33" s="2"/>
      <c r="E33" s="2"/>
      <c r="F33" s="2"/>
      <c r="G33" s="7">
        <v>1151</v>
      </c>
      <c r="H33" s="7"/>
      <c r="J33" s="8">
        <v>-5</v>
      </c>
      <c r="K33" s="8"/>
      <c r="L33" s="8"/>
      <c r="M33" s="7">
        <v>576</v>
      </c>
      <c r="N33" s="7"/>
      <c r="P33" s="2"/>
      <c r="Q33" s="2"/>
      <c r="R33" s="2"/>
      <c r="S33" s="7">
        <v>56739</v>
      </c>
      <c r="T33" s="7"/>
    </row>
    <row r="34" spans="1:20" ht="15">
      <c r="A34" s="2"/>
      <c r="B34" s="2"/>
      <c r="C34" s="2"/>
      <c r="D34" s="2"/>
      <c r="E34" s="2"/>
      <c r="F34" s="2"/>
      <c r="G34" s="7">
        <v>1923</v>
      </c>
      <c r="H34" s="7"/>
      <c r="J34" s="8">
        <v>-6</v>
      </c>
      <c r="K34" s="8"/>
      <c r="L34" s="8"/>
      <c r="M34" s="7">
        <v>641</v>
      </c>
      <c r="N34" s="7"/>
      <c r="P34" s="8">
        <v>-7</v>
      </c>
      <c r="Q34" s="8"/>
      <c r="R34" s="8"/>
      <c r="S34" s="7">
        <v>63196</v>
      </c>
      <c r="T34" s="7"/>
    </row>
    <row r="35" spans="1:20" ht="15">
      <c r="A35" s="2"/>
      <c r="B35" s="2"/>
      <c r="C35" s="2"/>
      <c r="D35" s="2"/>
      <c r="E35" s="2"/>
      <c r="F35" s="2"/>
      <c r="G35" s="7">
        <v>1923</v>
      </c>
      <c r="H35" s="7"/>
      <c r="J35" s="8">
        <v>-8</v>
      </c>
      <c r="K35" s="8"/>
      <c r="L35" s="8"/>
      <c r="M35" s="7">
        <v>962</v>
      </c>
      <c r="N35" s="7"/>
      <c r="P35" s="2"/>
      <c r="Q35" s="2"/>
      <c r="R35" s="2"/>
      <c r="S35" s="7">
        <v>94794</v>
      </c>
      <c r="T35" s="7"/>
    </row>
    <row r="36" spans="1:20" ht="15">
      <c r="A36" s="2"/>
      <c r="B36" s="2"/>
      <c r="C36" s="2"/>
      <c r="D36" s="2"/>
      <c r="E36" s="2"/>
      <c r="F36" s="2"/>
      <c r="G36" s="7">
        <v>2750</v>
      </c>
      <c r="H36" s="7"/>
      <c r="J36" s="8">
        <v>-8</v>
      </c>
      <c r="K36" s="8"/>
      <c r="L36" s="8"/>
      <c r="M36" s="7">
        <v>1375</v>
      </c>
      <c r="N36" s="7"/>
      <c r="P36" s="2"/>
      <c r="Q36" s="2"/>
      <c r="R36" s="2"/>
      <c r="S36" s="7">
        <v>135561</v>
      </c>
      <c r="T36" s="7"/>
    </row>
    <row r="37" spans="1:21" ht="15">
      <c r="A37" s="2"/>
      <c r="B37" s="2"/>
      <c r="C37" s="2"/>
      <c r="D37" s="2"/>
      <c r="E37" s="2"/>
      <c r="F37" s="2"/>
      <c r="G37" s="2"/>
      <c r="H37" s="2"/>
      <c r="I37" s="2"/>
      <c r="J37" s="2"/>
      <c r="K37" s="2"/>
      <c r="L37" s="2"/>
      <c r="M37" s="2"/>
      <c r="N37" s="2"/>
      <c r="O37" s="2"/>
      <c r="P37" s="2"/>
      <c r="Q37" s="2"/>
      <c r="R37" s="2"/>
      <c r="S37" s="2"/>
      <c r="T37" s="2"/>
      <c r="U37" s="2"/>
    </row>
    <row r="38" spans="1:21" ht="15">
      <c r="A38" s="2"/>
      <c r="B38" s="2"/>
      <c r="C38" s="2"/>
      <c r="D38" s="2"/>
      <c r="E38" s="2"/>
      <c r="F38" s="2"/>
      <c r="G38" s="2"/>
      <c r="H38" s="2"/>
      <c r="I38" s="2"/>
      <c r="J38" s="2"/>
      <c r="K38" s="2"/>
      <c r="L38" s="2"/>
      <c r="M38" s="2"/>
      <c r="N38" s="2"/>
      <c r="O38" s="2"/>
      <c r="P38" s="2"/>
      <c r="Q38" s="2"/>
      <c r="R38" s="2"/>
      <c r="S38" s="2"/>
      <c r="T38" s="2"/>
      <c r="U38" s="2"/>
    </row>
    <row r="39" spans="1:21" ht="15">
      <c r="A39" s="8">
        <v>-1</v>
      </c>
      <c r="B39" s="8"/>
      <c r="C39" s="8"/>
      <c r="D39" s="1" t="s">
        <v>179</v>
      </c>
      <c r="E39" s="1"/>
      <c r="F39" s="1"/>
      <c r="G39" s="1"/>
      <c r="H39" s="1"/>
      <c r="I39" s="1"/>
      <c r="J39" s="1"/>
      <c r="K39" s="1"/>
      <c r="L39" s="1"/>
      <c r="M39" s="1"/>
      <c r="N39" s="1"/>
      <c r="O39" s="1"/>
      <c r="P39" s="1"/>
      <c r="Q39" s="1"/>
      <c r="R39" s="1"/>
      <c r="S39" s="1"/>
      <c r="T39" s="1"/>
      <c r="U39" s="1"/>
    </row>
    <row r="40" spans="1:21" ht="15">
      <c r="A40" s="8">
        <v>-2</v>
      </c>
      <c r="B40" s="8"/>
      <c r="C40" s="8"/>
      <c r="D40" s="1" t="s">
        <v>180</v>
      </c>
      <c r="E40" s="1"/>
      <c r="F40" s="1"/>
      <c r="G40" s="1"/>
      <c r="H40" s="1"/>
      <c r="I40" s="1"/>
      <c r="J40" s="1"/>
      <c r="K40" s="1"/>
      <c r="L40" s="1"/>
      <c r="M40" s="1"/>
      <c r="N40" s="1"/>
      <c r="O40" s="1"/>
      <c r="P40" s="1"/>
      <c r="Q40" s="1"/>
      <c r="R40" s="1"/>
      <c r="S40" s="1"/>
      <c r="T40" s="1"/>
      <c r="U40" s="1"/>
    </row>
    <row r="41" spans="1:21" ht="15">
      <c r="A41" s="8">
        <v>-3</v>
      </c>
      <c r="B41" s="8"/>
      <c r="C41" s="8"/>
      <c r="D41" s="1" t="s">
        <v>181</v>
      </c>
      <c r="E41" s="1"/>
      <c r="F41" s="1"/>
      <c r="G41" s="1"/>
      <c r="H41" s="1"/>
      <c r="I41" s="1"/>
      <c r="J41" s="1"/>
      <c r="K41" s="1"/>
      <c r="L41" s="1"/>
      <c r="M41" s="1"/>
      <c r="N41" s="1"/>
      <c r="O41" s="1"/>
      <c r="P41" s="1"/>
      <c r="Q41" s="1"/>
      <c r="R41" s="1"/>
      <c r="S41" s="1"/>
      <c r="T41" s="1"/>
      <c r="U41" s="1"/>
    </row>
    <row r="42" spans="1:21" ht="15">
      <c r="A42" s="8">
        <v>-4</v>
      </c>
      <c r="B42" s="8"/>
      <c r="C42" s="8"/>
      <c r="D42" s="1" t="s">
        <v>182</v>
      </c>
      <c r="E42" s="1"/>
      <c r="F42" s="1"/>
      <c r="G42" s="1"/>
      <c r="H42" s="1"/>
      <c r="I42" s="1"/>
      <c r="J42" s="1"/>
      <c r="K42" s="1"/>
      <c r="L42" s="1"/>
      <c r="M42" s="1"/>
      <c r="N42" s="1"/>
      <c r="O42" s="1"/>
      <c r="P42" s="1"/>
      <c r="Q42" s="1"/>
      <c r="R42" s="1"/>
      <c r="S42" s="1"/>
      <c r="T42" s="1"/>
      <c r="U42" s="1"/>
    </row>
    <row r="43" spans="1:21" ht="15">
      <c r="A43" s="8">
        <v>-5</v>
      </c>
      <c r="B43" s="8"/>
      <c r="C43" s="8"/>
      <c r="D43" s="1" t="s">
        <v>183</v>
      </c>
      <c r="E43" s="1"/>
      <c r="F43" s="1"/>
      <c r="G43" s="1"/>
      <c r="H43" s="1"/>
      <c r="I43" s="1"/>
      <c r="J43" s="1"/>
      <c r="K43" s="1"/>
      <c r="L43" s="1"/>
      <c r="M43" s="1"/>
      <c r="N43" s="1"/>
      <c r="O43" s="1"/>
      <c r="P43" s="1"/>
      <c r="Q43" s="1"/>
      <c r="R43" s="1"/>
      <c r="S43" s="1"/>
      <c r="T43" s="1"/>
      <c r="U43" s="1"/>
    </row>
    <row r="44" spans="1:21" ht="15">
      <c r="A44" s="8">
        <v>-6</v>
      </c>
      <c r="B44" s="8"/>
      <c r="C44" s="8"/>
      <c r="D44" s="1" t="s">
        <v>184</v>
      </c>
      <c r="E44" s="1"/>
      <c r="F44" s="1"/>
      <c r="G44" s="1"/>
      <c r="H44" s="1"/>
      <c r="I44" s="1"/>
      <c r="J44" s="1"/>
      <c r="K44" s="1"/>
      <c r="L44" s="1"/>
      <c r="M44" s="1"/>
      <c r="N44" s="1"/>
      <c r="O44" s="1"/>
      <c r="P44" s="1"/>
      <c r="Q44" s="1"/>
      <c r="R44" s="1"/>
      <c r="S44" s="1"/>
      <c r="T44" s="1"/>
      <c r="U44" s="1"/>
    </row>
    <row r="45" spans="1:21" ht="15">
      <c r="A45" s="8">
        <v>-7</v>
      </c>
      <c r="B45" s="8"/>
      <c r="C45" s="8"/>
      <c r="D45" s="1" t="s">
        <v>185</v>
      </c>
      <c r="E45" s="1"/>
      <c r="F45" s="1"/>
      <c r="G45" s="1"/>
      <c r="H45" s="1"/>
      <c r="I45" s="1"/>
      <c r="J45" s="1"/>
      <c r="K45" s="1"/>
      <c r="L45" s="1"/>
      <c r="M45" s="1"/>
      <c r="N45" s="1"/>
      <c r="O45" s="1"/>
      <c r="P45" s="1"/>
      <c r="Q45" s="1"/>
      <c r="R45" s="1"/>
      <c r="S45" s="1"/>
      <c r="T45" s="1"/>
      <c r="U45" s="1"/>
    </row>
    <row r="46" spans="1:21" ht="15">
      <c r="A46" s="8">
        <v>-8</v>
      </c>
      <c r="B46" s="8"/>
      <c r="C46" s="8"/>
      <c r="D46" s="1" t="s">
        <v>186</v>
      </c>
      <c r="E46" s="1"/>
      <c r="F46" s="1"/>
      <c r="G46" s="1"/>
      <c r="H46" s="1"/>
      <c r="I46" s="1"/>
      <c r="J46" s="1"/>
      <c r="K46" s="1"/>
      <c r="L46" s="1"/>
      <c r="M46" s="1"/>
      <c r="N46" s="1"/>
      <c r="O46" s="1"/>
      <c r="P46" s="1"/>
      <c r="Q46" s="1"/>
      <c r="R46" s="1"/>
      <c r="S46" s="1"/>
      <c r="T46" s="1"/>
      <c r="U46" s="1"/>
    </row>
    <row r="47" spans="1:21" ht="15">
      <c r="A47" s="8">
        <v>-9</v>
      </c>
      <c r="B47" s="8"/>
      <c r="C47" s="8"/>
      <c r="D47" s="1" t="s">
        <v>187</v>
      </c>
      <c r="E47" s="1"/>
      <c r="F47" s="1"/>
      <c r="G47" s="1"/>
      <c r="H47" s="1"/>
      <c r="I47" s="1"/>
      <c r="J47" s="1"/>
      <c r="K47" s="1"/>
      <c r="L47" s="1"/>
      <c r="M47" s="1"/>
      <c r="N47" s="1"/>
      <c r="O47" s="1"/>
      <c r="P47" s="1"/>
      <c r="Q47" s="1"/>
      <c r="R47" s="1"/>
      <c r="S47" s="1"/>
      <c r="T47" s="1"/>
      <c r="U47" s="1"/>
    </row>
  </sheetData>
  <sheetProtection selectLockedCells="1" selectUnlockedCells="1"/>
  <mergeCells count="255">
    <mergeCell ref="A2:F2"/>
    <mergeCell ref="A5:C5"/>
    <mergeCell ref="D5:F5"/>
    <mergeCell ref="G5:L5"/>
    <mergeCell ref="M5:R5"/>
    <mergeCell ref="S5:U5"/>
    <mergeCell ref="A6:C6"/>
    <mergeCell ref="D6:F6"/>
    <mergeCell ref="G6:I6"/>
    <mergeCell ref="J6:L6"/>
    <mergeCell ref="M6:O6"/>
    <mergeCell ref="P6:R6"/>
    <mergeCell ref="S6:U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I12"/>
    <mergeCell ref="J12:L12"/>
    <mergeCell ref="M12:O12"/>
    <mergeCell ref="P12:R12"/>
    <mergeCell ref="S12:U12"/>
    <mergeCell ref="A13:C13"/>
    <mergeCell ref="D13:F13"/>
    <mergeCell ref="G13:H13"/>
    <mergeCell ref="J13:L13"/>
    <mergeCell ref="M13:N13"/>
    <mergeCell ref="P13:R13"/>
    <mergeCell ref="S13:T13"/>
    <mergeCell ref="A14:C14"/>
    <mergeCell ref="D14:F14"/>
    <mergeCell ref="G14:H14"/>
    <mergeCell ref="J14:L14"/>
    <mergeCell ref="M14:N14"/>
    <mergeCell ref="P14:R14"/>
    <mergeCell ref="S14:T14"/>
    <mergeCell ref="A15:C15"/>
    <mergeCell ref="D15:F15"/>
    <mergeCell ref="G15:H15"/>
    <mergeCell ref="J15:L15"/>
    <mergeCell ref="M15:N15"/>
    <mergeCell ref="P15:R15"/>
    <mergeCell ref="S15:T15"/>
    <mergeCell ref="A16:C16"/>
    <mergeCell ref="D16:F16"/>
    <mergeCell ref="G16:H16"/>
    <mergeCell ref="J16:L16"/>
    <mergeCell ref="M16:N16"/>
    <mergeCell ref="P16:R16"/>
    <mergeCell ref="S16:T16"/>
    <mergeCell ref="A17:C17"/>
    <mergeCell ref="D17:F17"/>
    <mergeCell ref="G17:H17"/>
    <mergeCell ref="J17:L17"/>
    <mergeCell ref="M17:N17"/>
    <mergeCell ref="P17:R17"/>
    <mergeCell ref="S17:T17"/>
    <mergeCell ref="A18:C18"/>
    <mergeCell ref="D18:F18"/>
    <mergeCell ref="G18:I18"/>
    <mergeCell ref="J18:L18"/>
    <mergeCell ref="M18:O18"/>
    <mergeCell ref="P18:R18"/>
    <mergeCell ref="S18:U18"/>
    <mergeCell ref="A19:C19"/>
    <mergeCell ref="D19:F19"/>
    <mergeCell ref="G19:H19"/>
    <mergeCell ref="J19:L19"/>
    <mergeCell ref="M19:N19"/>
    <mergeCell ref="P19:R19"/>
    <mergeCell ref="S19:T19"/>
    <mergeCell ref="A20:C20"/>
    <mergeCell ref="D20:F20"/>
    <mergeCell ref="G20:H20"/>
    <mergeCell ref="J20:L20"/>
    <mergeCell ref="M20:N20"/>
    <mergeCell ref="P20:R20"/>
    <mergeCell ref="S20:T20"/>
    <mergeCell ref="A21:C21"/>
    <mergeCell ref="D21:F21"/>
    <mergeCell ref="G21:H21"/>
    <mergeCell ref="J21:L21"/>
    <mergeCell ref="M21:N21"/>
    <mergeCell ref="P21:R21"/>
    <mergeCell ref="S21:T21"/>
    <mergeCell ref="A22:C22"/>
    <mergeCell ref="D22:F22"/>
    <mergeCell ref="G22:H22"/>
    <mergeCell ref="J22:L22"/>
    <mergeCell ref="M22:N22"/>
    <mergeCell ref="P22:R22"/>
    <mergeCell ref="S22:T22"/>
    <mergeCell ref="A23:C23"/>
    <mergeCell ref="D23:F23"/>
    <mergeCell ref="G23:H23"/>
    <mergeCell ref="J23:L23"/>
    <mergeCell ref="M23:N23"/>
    <mergeCell ref="P23:R23"/>
    <mergeCell ref="S23:T23"/>
    <mergeCell ref="A24:C24"/>
    <mergeCell ref="D24:F24"/>
    <mergeCell ref="G24:I24"/>
    <mergeCell ref="J24:L24"/>
    <mergeCell ref="M24:O24"/>
    <mergeCell ref="P24:R24"/>
    <mergeCell ref="S24:U24"/>
    <mergeCell ref="A25:C25"/>
    <mergeCell ref="D25:F25"/>
    <mergeCell ref="G25:H25"/>
    <mergeCell ref="J25:L25"/>
    <mergeCell ref="M25:N25"/>
    <mergeCell ref="P25:R25"/>
    <mergeCell ref="S25:T25"/>
    <mergeCell ref="A26:C26"/>
    <mergeCell ref="D26:F26"/>
    <mergeCell ref="G26:H26"/>
    <mergeCell ref="J26:L26"/>
    <mergeCell ref="M26:N26"/>
    <mergeCell ref="P26:R26"/>
    <mergeCell ref="S26:T26"/>
    <mergeCell ref="A27:C27"/>
    <mergeCell ref="D27:F27"/>
    <mergeCell ref="G27:H27"/>
    <mergeCell ref="J27:L27"/>
    <mergeCell ref="M27:N27"/>
    <mergeCell ref="P27:R27"/>
    <mergeCell ref="S27:T27"/>
    <mergeCell ref="A28:C28"/>
    <mergeCell ref="D28:F28"/>
    <mergeCell ref="G28:H28"/>
    <mergeCell ref="J28:L28"/>
    <mergeCell ref="M28:N28"/>
    <mergeCell ref="P28:R28"/>
    <mergeCell ref="S28:T28"/>
    <mergeCell ref="A29:C29"/>
    <mergeCell ref="D29:F29"/>
    <mergeCell ref="G29:H29"/>
    <mergeCell ref="J29:L29"/>
    <mergeCell ref="M29:N29"/>
    <mergeCell ref="P29:R29"/>
    <mergeCell ref="S29:T29"/>
    <mergeCell ref="A30:C30"/>
    <mergeCell ref="D30:F30"/>
    <mergeCell ref="G30:I30"/>
    <mergeCell ref="J30:L30"/>
    <mergeCell ref="M30:O30"/>
    <mergeCell ref="P30:R30"/>
    <mergeCell ref="S30:U30"/>
    <mergeCell ref="A31:C31"/>
    <mergeCell ref="D31:F31"/>
    <mergeCell ref="G31:H31"/>
    <mergeCell ref="J31:L31"/>
    <mergeCell ref="M31:N31"/>
    <mergeCell ref="P31:R31"/>
    <mergeCell ref="S31:T31"/>
    <mergeCell ref="A32:C32"/>
    <mergeCell ref="D32:F32"/>
    <mergeCell ref="G32:H32"/>
    <mergeCell ref="J32:L32"/>
    <mergeCell ref="M32:N32"/>
    <mergeCell ref="P32:R32"/>
    <mergeCell ref="S32:T32"/>
    <mergeCell ref="A33:C33"/>
    <mergeCell ref="D33:F33"/>
    <mergeCell ref="G33:H33"/>
    <mergeCell ref="J33:L33"/>
    <mergeCell ref="M33:N33"/>
    <mergeCell ref="P33:R33"/>
    <mergeCell ref="S33:T33"/>
    <mergeCell ref="A34:C34"/>
    <mergeCell ref="D34:F34"/>
    <mergeCell ref="G34:H34"/>
    <mergeCell ref="J34:L34"/>
    <mergeCell ref="M34:N34"/>
    <mergeCell ref="P34:R34"/>
    <mergeCell ref="S34:T34"/>
    <mergeCell ref="A35:C35"/>
    <mergeCell ref="D35:F35"/>
    <mergeCell ref="G35:H35"/>
    <mergeCell ref="J35:L35"/>
    <mergeCell ref="M35:N35"/>
    <mergeCell ref="P35:R35"/>
    <mergeCell ref="S35:T35"/>
    <mergeCell ref="A36:C36"/>
    <mergeCell ref="D36:F36"/>
    <mergeCell ref="G36:H36"/>
    <mergeCell ref="J36:L36"/>
    <mergeCell ref="M36:N36"/>
    <mergeCell ref="P36:R36"/>
    <mergeCell ref="S36:T36"/>
    <mergeCell ref="A37:C37"/>
    <mergeCell ref="D37:F37"/>
    <mergeCell ref="G37:I37"/>
    <mergeCell ref="J37:L37"/>
    <mergeCell ref="M37:O37"/>
    <mergeCell ref="P37:R37"/>
    <mergeCell ref="S37:U37"/>
    <mergeCell ref="A38:C38"/>
    <mergeCell ref="D38:F38"/>
    <mergeCell ref="G38:I38"/>
    <mergeCell ref="J38:L38"/>
    <mergeCell ref="M38:O38"/>
    <mergeCell ref="P38:R38"/>
    <mergeCell ref="S38:U38"/>
    <mergeCell ref="A39:C39"/>
    <mergeCell ref="D39:U39"/>
    <mergeCell ref="A40:C40"/>
    <mergeCell ref="D40:U40"/>
    <mergeCell ref="A41:C41"/>
    <mergeCell ref="D41:U41"/>
    <mergeCell ref="A42:C42"/>
    <mergeCell ref="D42:U42"/>
    <mergeCell ref="A43:C43"/>
    <mergeCell ref="D43:U43"/>
    <mergeCell ref="A44:C44"/>
    <mergeCell ref="D44:U44"/>
    <mergeCell ref="A45:C45"/>
    <mergeCell ref="D45:U45"/>
    <mergeCell ref="A46:C46"/>
    <mergeCell ref="D46:U46"/>
    <mergeCell ref="A47:C47"/>
    <mergeCell ref="D47:U4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A15"/>
  <sheetViews>
    <sheetView workbookViewId="0" topLeftCell="A1">
      <selection activeCell="A1" sqref="A1"/>
    </sheetView>
  </sheetViews>
  <sheetFormatPr defaultColWidth="8.00390625" defaultRowHeight="15"/>
  <cols>
    <col min="1" max="16384" width="8.7109375" style="0" customWidth="1"/>
  </cols>
  <sheetData>
    <row r="2" spans="1:6" ht="15">
      <c r="A2" s="1" t="s">
        <v>188</v>
      </c>
      <c r="B2" s="1"/>
      <c r="C2" s="1"/>
      <c r="D2" s="1"/>
      <c r="E2" s="1"/>
      <c r="F2" s="1"/>
    </row>
    <row r="5" spans="1:27" ht="15">
      <c r="A5" s="2"/>
      <c r="B5" s="2"/>
      <c r="C5" s="2"/>
      <c r="D5" s="2"/>
      <c r="E5" s="2"/>
      <c r="F5" s="2"/>
      <c r="G5" s="2"/>
      <c r="H5" s="2"/>
      <c r="I5" s="2"/>
      <c r="J5" s="2"/>
      <c r="K5" s="2"/>
      <c r="L5" s="2"/>
      <c r="M5" s="2"/>
      <c r="N5" s="2"/>
      <c r="O5" s="2"/>
      <c r="P5" s="1" t="s">
        <v>189</v>
      </c>
      <c r="Q5" s="1"/>
      <c r="R5" s="1"/>
      <c r="S5" s="1"/>
      <c r="T5" s="1"/>
      <c r="U5" s="1"/>
      <c r="V5" s="2"/>
      <c r="W5" s="2"/>
      <c r="X5" s="2"/>
      <c r="Y5" s="2"/>
      <c r="Z5" s="2"/>
      <c r="AA5" s="2"/>
    </row>
    <row r="6" spans="1:27" ht="15">
      <c r="A6" s="2"/>
      <c r="B6" s="2"/>
      <c r="C6" s="2"/>
      <c r="D6" s="2"/>
      <c r="E6" s="2"/>
      <c r="F6" s="2"/>
      <c r="G6" s="2"/>
      <c r="H6" s="2"/>
      <c r="I6" s="2"/>
      <c r="J6" s="2"/>
      <c r="K6" s="2"/>
      <c r="L6" s="2"/>
      <c r="M6" s="2"/>
      <c r="N6" s="2"/>
      <c r="O6" s="2"/>
      <c r="P6" s="2"/>
      <c r="Q6" s="2"/>
      <c r="R6" s="2"/>
      <c r="S6" s="2"/>
      <c r="T6" s="2"/>
      <c r="U6" s="2"/>
      <c r="V6" s="2"/>
      <c r="W6" s="2"/>
      <c r="X6" s="2"/>
      <c r="Y6" s="2"/>
      <c r="Z6" s="2"/>
      <c r="AA6" s="2"/>
    </row>
    <row r="7" spans="1:27" ht="15">
      <c r="A7" s="1" t="s">
        <v>114</v>
      </c>
      <c r="B7" s="1"/>
      <c r="C7" s="1"/>
      <c r="D7" s="1" t="s">
        <v>190</v>
      </c>
      <c r="E7" s="1"/>
      <c r="F7" s="1"/>
      <c r="G7" s="1" t="s">
        <v>191</v>
      </c>
      <c r="H7" s="1"/>
      <c r="I7" s="1"/>
      <c r="J7" s="1" t="s">
        <v>192</v>
      </c>
      <c r="K7" s="1"/>
      <c r="L7" s="1"/>
      <c r="M7" s="1" t="s">
        <v>193</v>
      </c>
      <c r="N7" s="1"/>
      <c r="O7" s="1"/>
      <c r="P7" s="1" t="s">
        <v>194</v>
      </c>
      <c r="Q7" s="1"/>
      <c r="R7" s="1"/>
      <c r="S7" s="1" t="s">
        <v>195</v>
      </c>
      <c r="T7" s="1"/>
      <c r="U7" s="1"/>
      <c r="V7" s="1" t="s">
        <v>196</v>
      </c>
      <c r="W7" s="1"/>
      <c r="X7" s="1"/>
      <c r="Y7" s="1" t="s">
        <v>197</v>
      </c>
      <c r="Z7" s="1"/>
      <c r="AA7" s="1"/>
    </row>
    <row r="8" spans="1:27" ht="15">
      <c r="A8" s="1" t="s">
        <v>198</v>
      </c>
      <c r="B8" s="1"/>
      <c r="C8" s="1"/>
      <c r="D8" s="1" t="s">
        <v>199</v>
      </c>
      <c r="E8" s="1"/>
      <c r="F8" s="1"/>
      <c r="G8" s="1" t="s">
        <v>200</v>
      </c>
      <c r="H8" s="1"/>
      <c r="I8" s="1"/>
      <c r="J8" s="1" t="s">
        <v>201</v>
      </c>
      <c r="K8" s="1"/>
      <c r="L8" s="1"/>
      <c r="M8" s="1" t="s">
        <v>202</v>
      </c>
      <c r="N8" s="1"/>
      <c r="O8" s="1"/>
      <c r="P8" s="1" t="s">
        <v>203</v>
      </c>
      <c r="Q8" s="1"/>
      <c r="R8" s="1"/>
      <c r="S8" s="1" t="s">
        <v>204</v>
      </c>
      <c r="T8" s="1"/>
      <c r="U8" s="1"/>
      <c r="V8" s="1" t="s">
        <v>205</v>
      </c>
      <c r="W8" s="1"/>
      <c r="X8" s="1"/>
      <c r="Y8" s="1" t="s">
        <v>206</v>
      </c>
      <c r="Z8" s="1"/>
      <c r="AA8" s="1"/>
    </row>
    <row r="9" spans="1:27" ht="15">
      <c r="A9" s="1" t="s">
        <v>2</v>
      </c>
      <c r="B9" s="1"/>
      <c r="C9" s="1"/>
      <c r="D9" s="4">
        <v>4660482</v>
      </c>
      <c r="E9" s="4"/>
      <c r="G9" s="4">
        <v>5412851</v>
      </c>
      <c r="H9" s="4"/>
      <c r="J9" s="4">
        <v>1763694</v>
      </c>
      <c r="K9" s="4"/>
      <c r="M9" s="4">
        <v>1971105</v>
      </c>
      <c r="N9" s="4"/>
      <c r="P9" s="10">
        <v>134.28</v>
      </c>
      <c r="Q9" s="10"/>
      <c r="R9" s="10"/>
      <c r="S9" s="10">
        <v>113.29</v>
      </c>
      <c r="T9" s="10"/>
      <c r="U9" s="10"/>
      <c r="V9" s="10">
        <v>96.5</v>
      </c>
      <c r="W9" s="10"/>
      <c r="X9" s="10"/>
      <c r="Y9" s="10">
        <v>253.5</v>
      </c>
      <c r="Z9" s="10"/>
      <c r="AA9" s="10"/>
    </row>
    <row r="10" spans="1:27" ht="15">
      <c r="A10" s="1" t="s">
        <v>3</v>
      </c>
      <c r="B10" s="1"/>
      <c r="C10" s="1"/>
      <c r="D10" s="4">
        <v>4725711</v>
      </c>
      <c r="E10" s="4"/>
      <c r="G10" s="4">
        <v>5284446</v>
      </c>
      <c r="H10" s="4"/>
      <c r="J10" s="4">
        <v>1737959</v>
      </c>
      <c r="K10" s="4"/>
      <c r="M10" s="4">
        <v>2056415</v>
      </c>
      <c r="N10" s="4"/>
      <c r="P10" s="10">
        <v>119.3</v>
      </c>
      <c r="Q10" s="10"/>
      <c r="R10" s="10"/>
      <c r="S10" s="10">
        <v>108.68</v>
      </c>
      <c r="T10" s="10"/>
      <c r="U10" s="10"/>
      <c r="V10" s="10">
        <v>118.5</v>
      </c>
      <c r="W10" s="10"/>
      <c r="X10" s="10"/>
      <c r="Y10" s="10">
        <v>250.9</v>
      </c>
      <c r="Z10" s="10"/>
      <c r="AA10" s="10"/>
    </row>
    <row r="11" spans="1:27" ht="15">
      <c r="A11" s="1" t="s">
        <v>4</v>
      </c>
      <c r="B11" s="1"/>
      <c r="C11" s="1"/>
      <c r="D11" s="4">
        <v>3714562</v>
      </c>
      <c r="E11" s="4"/>
      <c r="G11" s="4">
        <v>3686996</v>
      </c>
      <c r="H11" s="4"/>
      <c r="J11" s="4">
        <v>1671398</v>
      </c>
      <c r="K11" s="4"/>
      <c r="M11" s="4">
        <v>1606676</v>
      </c>
      <c r="N11" s="4"/>
      <c r="P11" s="10">
        <v>98.09</v>
      </c>
      <c r="Q11" s="10"/>
      <c r="R11" s="10"/>
      <c r="S11" s="10">
        <v>102.37</v>
      </c>
      <c r="T11" s="10"/>
      <c r="U11" s="10"/>
      <c r="V11" s="10">
        <v>98.6</v>
      </c>
      <c r="W11" s="10"/>
      <c r="X11" s="10"/>
      <c r="Y11" s="10">
        <v>251.9</v>
      </c>
      <c r="Z11" s="10"/>
      <c r="AA11" s="10"/>
    </row>
    <row r="12" spans="1:27" ht="1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ht="15">
      <c r="A13" s="1" t="s">
        <v>207</v>
      </c>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5">
      <c r="A15" s="1" t="s">
        <v>208</v>
      </c>
      <c r="B15" s="1"/>
      <c r="C15" s="1"/>
      <c r="D15" s="1"/>
      <c r="E15" s="1"/>
      <c r="F15" s="1"/>
      <c r="G15" s="1"/>
      <c r="H15" s="1"/>
      <c r="I15" s="1"/>
      <c r="J15" s="1"/>
      <c r="K15" s="1"/>
      <c r="L15" s="1"/>
      <c r="M15" s="1"/>
      <c r="N15" s="1"/>
      <c r="O15" s="1"/>
      <c r="P15" s="1"/>
      <c r="Q15" s="1"/>
      <c r="R15" s="1"/>
      <c r="S15" s="1"/>
      <c r="T15" s="1"/>
      <c r="U15" s="1"/>
      <c r="V15" s="1"/>
      <c r="W15" s="1"/>
      <c r="X15" s="1"/>
      <c r="Y15" s="1"/>
      <c r="Z15" s="1"/>
      <c r="AA15" s="1"/>
    </row>
  </sheetData>
  <sheetProtection selectLockedCells="1" selectUnlockedCells="1"/>
  <mergeCells count="83">
    <mergeCell ref="A2:F2"/>
    <mergeCell ref="A5:C5"/>
    <mergeCell ref="D5:F5"/>
    <mergeCell ref="G5:I5"/>
    <mergeCell ref="J5:L5"/>
    <mergeCell ref="M5:O5"/>
    <mergeCell ref="P5:U5"/>
    <mergeCell ref="V5:X5"/>
    <mergeCell ref="Y5:AA5"/>
    <mergeCell ref="A6:C6"/>
    <mergeCell ref="D6:F6"/>
    <mergeCell ref="G6:I6"/>
    <mergeCell ref="J6:L6"/>
    <mergeCell ref="M6:O6"/>
    <mergeCell ref="P6:R6"/>
    <mergeCell ref="S6:U6"/>
    <mergeCell ref="V6:X6"/>
    <mergeCell ref="Y6:AA6"/>
    <mergeCell ref="A7:C7"/>
    <mergeCell ref="D7:F7"/>
    <mergeCell ref="G7:I7"/>
    <mergeCell ref="J7:L7"/>
    <mergeCell ref="M7:O7"/>
    <mergeCell ref="P7:R7"/>
    <mergeCell ref="S7:U7"/>
    <mergeCell ref="V7:X7"/>
    <mergeCell ref="Y7:AA7"/>
    <mergeCell ref="A8:C8"/>
    <mergeCell ref="D8:F8"/>
    <mergeCell ref="G8:I8"/>
    <mergeCell ref="J8:L8"/>
    <mergeCell ref="M8:O8"/>
    <mergeCell ref="P8:R8"/>
    <mergeCell ref="S8:U8"/>
    <mergeCell ref="V8:X8"/>
    <mergeCell ref="Y8:AA8"/>
    <mergeCell ref="A9:C9"/>
    <mergeCell ref="D9:E9"/>
    <mergeCell ref="G9:H9"/>
    <mergeCell ref="J9:K9"/>
    <mergeCell ref="M9:N9"/>
    <mergeCell ref="P9:R9"/>
    <mergeCell ref="S9:U9"/>
    <mergeCell ref="V9:X9"/>
    <mergeCell ref="Y9:AA9"/>
    <mergeCell ref="A10:C10"/>
    <mergeCell ref="D10:E10"/>
    <mergeCell ref="G10:H10"/>
    <mergeCell ref="J10:K10"/>
    <mergeCell ref="M10:N10"/>
    <mergeCell ref="P10:R10"/>
    <mergeCell ref="S10:U10"/>
    <mergeCell ref="V10:X10"/>
    <mergeCell ref="Y10:AA10"/>
    <mergeCell ref="A11:C11"/>
    <mergeCell ref="D11:E11"/>
    <mergeCell ref="G11:H11"/>
    <mergeCell ref="J11:K11"/>
    <mergeCell ref="M11:N11"/>
    <mergeCell ref="P11:R11"/>
    <mergeCell ref="S11:U11"/>
    <mergeCell ref="V11:X11"/>
    <mergeCell ref="Y11:AA11"/>
    <mergeCell ref="A12:C12"/>
    <mergeCell ref="D12:F12"/>
    <mergeCell ref="G12:I12"/>
    <mergeCell ref="J12:L12"/>
    <mergeCell ref="M12:O12"/>
    <mergeCell ref="P12:R12"/>
    <mergeCell ref="S12:U12"/>
    <mergeCell ref="V12:X12"/>
    <mergeCell ref="Y12:AA12"/>
    <mergeCell ref="A13:AA13"/>
    <mergeCell ref="A14:C14"/>
    <mergeCell ref="D14:F14"/>
    <mergeCell ref="G14:I14"/>
    <mergeCell ref="J14:L14"/>
    <mergeCell ref="M14:O14"/>
    <mergeCell ref="P14:R14"/>
    <mergeCell ref="S14:U14"/>
    <mergeCell ref="V14:X14"/>
    <mergeCell ref="Y14:AA14"/>
    <mergeCell ref="A15:AA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6384" width="8.7109375" style="0" customWidth="1"/>
  </cols>
  <sheetData>
    <row r="2" spans="1:6" ht="15">
      <c r="A2" s="1" t="s">
        <v>11</v>
      </c>
      <c r="B2" s="1"/>
      <c r="C2" s="1"/>
      <c r="D2" s="1"/>
      <c r="E2" s="1"/>
      <c r="F2" s="1"/>
    </row>
    <row r="5" spans="1:6" ht="15">
      <c r="A5" s="1" t="s">
        <v>12</v>
      </c>
      <c r="B5" s="1"/>
      <c r="C5" s="1"/>
      <c r="D5" s="4">
        <v>75000</v>
      </c>
      <c r="E5" s="4"/>
      <c r="F5" s="4"/>
    </row>
    <row r="6" spans="1:6" ht="15">
      <c r="A6" s="1" t="s">
        <v>13</v>
      </c>
      <c r="B6" s="1"/>
      <c r="C6" s="1"/>
      <c r="D6" s="4">
        <v>75000</v>
      </c>
      <c r="E6" s="4"/>
      <c r="F6" s="4"/>
    </row>
    <row r="7" spans="1:6" ht="15">
      <c r="A7" s="1" t="s">
        <v>14</v>
      </c>
      <c r="B7" s="1"/>
      <c r="C7" s="1"/>
      <c r="D7" s="4">
        <v>35000</v>
      </c>
      <c r="E7" s="4"/>
      <c r="F7" s="4"/>
    </row>
    <row r="8" spans="1:6" ht="15">
      <c r="A8" s="1" t="s">
        <v>15</v>
      </c>
      <c r="B8" s="1"/>
      <c r="C8" s="1"/>
      <c r="D8" s="4">
        <v>22000</v>
      </c>
      <c r="E8" s="4"/>
      <c r="F8" s="4"/>
    </row>
    <row r="9" spans="1:6" ht="15">
      <c r="A9" s="1" t="s">
        <v>16</v>
      </c>
      <c r="B9" s="1"/>
      <c r="C9" s="1"/>
      <c r="D9" s="4">
        <v>15000</v>
      </c>
      <c r="E9" s="4"/>
      <c r="F9" s="4"/>
    </row>
    <row r="10" spans="1:6" ht="15">
      <c r="A10" s="1" t="s">
        <v>17</v>
      </c>
      <c r="B10" s="1"/>
      <c r="C10" s="1"/>
      <c r="D10" s="4">
        <v>12000</v>
      </c>
      <c r="E10" s="4"/>
      <c r="F10" s="4"/>
    </row>
    <row r="11" spans="1:6" ht="15">
      <c r="A11" s="1" t="s">
        <v>18</v>
      </c>
      <c r="B11" s="1"/>
      <c r="C11" s="1"/>
      <c r="D11" s="4">
        <v>12000</v>
      </c>
      <c r="E11" s="4"/>
      <c r="F11" s="4"/>
    </row>
    <row r="12" spans="1:6" ht="15">
      <c r="A12" s="1" t="s">
        <v>19</v>
      </c>
      <c r="B12" s="1"/>
      <c r="C12" s="1"/>
      <c r="D12" s="4">
        <v>7500</v>
      </c>
      <c r="E12" s="4"/>
      <c r="F12" s="4"/>
    </row>
    <row r="13" spans="1:6" ht="15">
      <c r="A13" s="1" t="s">
        <v>20</v>
      </c>
      <c r="B13" s="1"/>
      <c r="C13" s="1"/>
      <c r="D13" s="4">
        <v>7000</v>
      </c>
      <c r="E13" s="4"/>
      <c r="F13" s="4"/>
    </row>
    <row r="14" spans="1:6" ht="15">
      <c r="A14" s="1" t="s">
        <v>21</v>
      </c>
      <c r="B14" s="1"/>
      <c r="C14" s="1"/>
      <c r="D14" s="4">
        <v>120000</v>
      </c>
      <c r="E14" s="4"/>
      <c r="F14" s="4"/>
    </row>
  </sheetData>
  <sheetProtection selectLockedCells="1" selectUnlockedCells="1"/>
  <mergeCells count="21">
    <mergeCell ref="A2:F2"/>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U26"/>
  <sheetViews>
    <sheetView workbookViewId="0" topLeftCell="A1">
      <selection activeCell="A1" sqref="A1"/>
    </sheetView>
  </sheetViews>
  <sheetFormatPr defaultColWidth="8.00390625" defaultRowHeight="15"/>
  <cols>
    <col min="1" max="16384" width="8.7109375" style="0" customWidth="1"/>
  </cols>
  <sheetData>
    <row r="3" spans="1:21" ht="15">
      <c r="A3" s="1" t="s">
        <v>114</v>
      </c>
      <c r="B3" s="1"/>
      <c r="C3" s="1"/>
      <c r="D3" s="2"/>
      <c r="E3" s="2"/>
      <c r="F3" s="2"/>
      <c r="G3" s="1" t="s">
        <v>4</v>
      </c>
      <c r="H3" s="1"/>
      <c r="I3" s="1"/>
      <c r="J3" s="2"/>
      <c r="K3" s="2"/>
      <c r="L3" s="2"/>
      <c r="M3" s="1" t="s">
        <v>3</v>
      </c>
      <c r="N3" s="1"/>
      <c r="O3" s="1"/>
      <c r="P3" s="2"/>
      <c r="Q3" s="2"/>
      <c r="R3" s="2"/>
      <c r="S3" s="1" t="s">
        <v>2</v>
      </c>
      <c r="T3" s="1"/>
      <c r="U3" s="1"/>
    </row>
    <row r="4" spans="1:21" ht="15">
      <c r="A4" s="1" t="s">
        <v>209</v>
      </c>
      <c r="B4" s="1"/>
      <c r="C4" s="1"/>
      <c r="D4" s="2"/>
      <c r="E4" s="2"/>
      <c r="F4" s="2"/>
      <c r="G4" s="1" t="s">
        <v>105</v>
      </c>
      <c r="H4" s="1"/>
      <c r="I4" s="1"/>
      <c r="J4" s="2"/>
      <c r="K4" s="2"/>
      <c r="L4" s="2"/>
      <c r="M4" s="1" t="s">
        <v>105</v>
      </c>
      <c r="N4" s="1"/>
      <c r="O4" s="1"/>
      <c r="P4" s="2"/>
      <c r="Q4" s="2"/>
      <c r="R4" s="2"/>
      <c r="S4" s="1" t="s">
        <v>105</v>
      </c>
      <c r="T4" s="1"/>
      <c r="U4" s="1"/>
    </row>
    <row r="5" spans="1:21" ht="15">
      <c r="A5" s="2"/>
      <c r="B5" s="2"/>
      <c r="C5" s="2"/>
      <c r="D5" s="2"/>
      <c r="E5" s="2"/>
      <c r="F5" s="2"/>
      <c r="G5" s="2"/>
      <c r="H5" s="2"/>
      <c r="I5" s="2"/>
      <c r="J5" s="2"/>
      <c r="K5" s="2"/>
      <c r="L5" s="2"/>
      <c r="M5" s="2"/>
      <c r="N5" s="2"/>
      <c r="O5" s="2"/>
      <c r="P5" s="2"/>
      <c r="Q5" s="2"/>
      <c r="R5" s="2"/>
      <c r="S5" s="2"/>
      <c r="T5" s="2"/>
      <c r="U5" s="2"/>
    </row>
    <row r="6" spans="1:20" ht="15">
      <c r="A6" s="1" t="s">
        <v>210</v>
      </c>
      <c r="B6" s="1"/>
      <c r="C6" s="1"/>
      <c r="D6" s="2"/>
      <c r="E6" s="2"/>
      <c r="F6" s="2"/>
      <c r="G6" s="4">
        <v>3714562</v>
      </c>
      <c r="H6" s="4"/>
      <c r="J6" s="2"/>
      <c r="K6" s="2"/>
      <c r="L6" s="2"/>
      <c r="M6" s="4">
        <v>4725711</v>
      </c>
      <c r="N6" s="4"/>
      <c r="P6" s="2"/>
      <c r="Q6" s="2"/>
      <c r="R6" s="2"/>
      <c r="S6" s="4">
        <v>4660482</v>
      </c>
      <c r="T6" s="4"/>
    </row>
    <row r="7" spans="1:21" ht="15">
      <c r="A7" s="2"/>
      <c r="B7" s="2"/>
      <c r="C7" s="2"/>
      <c r="D7" s="2"/>
      <c r="E7" s="2"/>
      <c r="F7" s="2"/>
      <c r="G7" s="2"/>
      <c r="H7" s="2"/>
      <c r="I7" s="2"/>
      <c r="J7" s="2"/>
      <c r="K7" s="2"/>
      <c r="L7" s="2"/>
      <c r="M7" s="2"/>
      <c r="N7" s="2"/>
      <c r="O7" s="2"/>
      <c r="P7" s="2"/>
      <c r="Q7" s="2"/>
      <c r="R7" s="2"/>
      <c r="S7" s="2"/>
      <c r="T7" s="2"/>
      <c r="U7" s="2"/>
    </row>
    <row r="8" spans="1:20" ht="15">
      <c r="A8" s="1" t="s">
        <v>211</v>
      </c>
      <c r="B8" s="1"/>
      <c r="C8" s="1"/>
      <c r="D8" s="2"/>
      <c r="E8" s="2"/>
      <c r="F8" s="2"/>
      <c r="G8" s="4">
        <v>1700000</v>
      </c>
      <c r="H8" s="4"/>
      <c r="J8" s="2"/>
      <c r="K8" s="2"/>
      <c r="L8" s="2"/>
      <c r="M8" s="4">
        <v>2000000</v>
      </c>
      <c r="N8" s="4"/>
      <c r="P8" s="2"/>
      <c r="Q8" s="2"/>
      <c r="R8" s="2"/>
      <c r="S8" s="4">
        <v>2200000</v>
      </c>
      <c r="T8" s="4"/>
    </row>
    <row r="9" spans="1:21" ht="15">
      <c r="A9" s="2"/>
      <c r="B9" s="2"/>
      <c r="C9" s="2"/>
      <c r="D9" s="2"/>
      <c r="E9" s="2"/>
      <c r="F9" s="2"/>
      <c r="G9" s="2"/>
      <c r="H9" s="2"/>
      <c r="I9" s="2"/>
      <c r="J9" s="2"/>
      <c r="K9" s="2"/>
      <c r="L9" s="2"/>
      <c r="M9" s="2"/>
      <c r="N9" s="2"/>
      <c r="O9" s="2"/>
      <c r="P9" s="2"/>
      <c r="Q9" s="2"/>
      <c r="R9" s="2"/>
      <c r="S9" s="2"/>
      <c r="T9" s="2"/>
      <c r="U9" s="2"/>
    </row>
    <row r="10" spans="1:20" ht="15">
      <c r="A10" s="1" t="s">
        <v>212</v>
      </c>
      <c r="B10" s="1"/>
      <c r="C10" s="1"/>
      <c r="D10" s="2"/>
      <c r="E10" s="2"/>
      <c r="F10" s="2"/>
      <c r="G10" s="4">
        <v>1672434</v>
      </c>
      <c r="H10" s="4"/>
      <c r="J10" s="2"/>
      <c r="K10" s="2"/>
      <c r="L10" s="2"/>
      <c r="M10" s="4">
        <v>2216367</v>
      </c>
      <c r="N10" s="4"/>
      <c r="P10" s="2"/>
      <c r="Q10" s="2"/>
      <c r="R10" s="2"/>
      <c r="S10" s="4">
        <v>2522129</v>
      </c>
      <c r="T10" s="4"/>
    </row>
    <row r="11" spans="1:21" ht="15">
      <c r="A11" s="2"/>
      <c r="B11" s="2"/>
      <c r="C11" s="2"/>
      <c r="D11" s="2"/>
      <c r="E11" s="2"/>
      <c r="F11" s="2"/>
      <c r="G11" s="2"/>
      <c r="H11" s="2"/>
      <c r="I11" s="2"/>
      <c r="J11" s="2"/>
      <c r="K11" s="2"/>
      <c r="L11" s="2"/>
      <c r="M11" s="2"/>
      <c r="N11" s="2"/>
      <c r="O11" s="2"/>
      <c r="P11" s="2"/>
      <c r="Q11" s="2"/>
      <c r="R11" s="2"/>
      <c r="S11" s="2"/>
      <c r="T11" s="2"/>
      <c r="U11" s="2"/>
    </row>
    <row r="12" spans="1:20" ht="15">
      <c r="A12" s="1" t="s">
        <v>213</v>
      </c>
      <c r="B12" s="1"/>
      <c r="C12" s="1"/>
      <c r="D12" s="2"/>
      <c r="E12" s="2"/>
      <c r="F12" s="2"/>
      <c r="G12" s="1" t="s">
        <v>214</v>
      </c>
      <c r="H12" s="1"/>
      <c r="J12" s="2"/>
      <c r="K12" s="2"/>
      <c r="L12" s="2"/>
      <c r="M12" s="4">
        <v>342368</v>
      </c>
      <c r="N12" s="4"/>
      <c r="P12" s="2"/>
      <c r="Q12" s="2"/>
      <c r="R12" s="2"/>
      <c r="S12" s="4">
        <v>442425</v>
      </c>
      <c r="T12" s="4"/>
    </row>
    <row r="13" spans="1:21" ht="15">
      <c r="A13" s="2"/>
      <c r="B13" s="2"/>
      <c r="C13" s="2"/>
      <c r="D13" s="2"/>
      <c r="E13" s="2"/>
      <c r="F13" s="2"/>
      <c r="G13" s="2"/>
      <c r="H13" s="2"/>
      <c r="I13" s="2"/>
      <c r="J13" s="2"/>
      <c r="K13" s="2"/>
      <c r="L13" s="2"/>
      <c r="M13" s="2"/>
      <c r="N13" s="2"/>
      <c r="O13" s="2"/>
      <c r="P13" s="2"/>
      <c r="Q13" s="2"/>
      <c r="R13" s="2"/>
      <c r="S13" s="2"/>
      <c r="T13" s="2"/>
      <c r="U13" s="2"/>
    </row>
    <row r="14" spans="1:20" ht="15">
      <c r="A14" s="1" t="s">
        <v>215</v>
      </c>
      <c r="B14" s="1"/>
      <c r="C14" s="1"/>
      <c r="D14" s="2"/>
      <c r="E14" s="2"/>
      <c r="F14" s="2"/>
      <c r="G14" s="1" t="s">
        <v>214</v>
      </c>
      <c r="H14" s="1"/>
      <c r="J14" s="2"/>
      <c r="K14" s="2"/>
      <c r="L14" s="2"/>
      <c r="M14" s="1" t="s">
        <v>214</v>
      </c>
      <c r="N14" s="1"/>
      <c r="P14" s="2"/>
      <c r="Q14" s="2"/>
      <c r="R14" s="2"/>
      <c r="S14" s="11">
        <v>-12185</v>
      </c>
      <c r="T14" s="11"/>
    </row>
    <row r="15" spans="1:21" ht="15">
      <c r="A15" s="2"/>
      <c r="B15" s="2"/>
      <c r="C15" s="2"/>
      <c r="D15" s="2"/>
      <c r="E15" s="2"/>
      <c r="F15" s="2"/>
      <c r="G15" s="2"/>
      <c r="H15" s="2"/>
      <c r="I15" s="2"/>
      <c r="J15" s="2"/>
      <c r="K15" s="2"/>
      <c r="L15" s="2"/>
      <c r="M15" s="2"/>
      <c r="N15" s="2"/>
      <c r="O15" s="2"/>
      <c r="P15" s="2"/>
      <c r="Q15" s="2"/>
      <c r="R15" s="2"/>
      <c r="S15" s="2"/>
      <c r="T15" s="2"/>
      <c r="U15" s="2"/>
    </row>
    <row r="16" spans="1:20" ht="15">
      <c r="A16" s="1" t="s">
        <v>216</v>
      </c>
      <c r="B16" s="1"/>
      <c r="C16" s="1"/>
      <c r="D16" s="2"/>
      <c r="E16" s="2"/>
      <c r="F16" s="2"/>
      <c r="G16" s="1" t="s">
        <v>214</v>
      </c>
      <c r="H16" s="1"/>
      <c r="J16" s="2"/>
      <c r="K16" s="2"/>
      <c r="L16" s="2"/>
      <c r="M16" s="1" t="s">
        <v>214</v>
      </c>
      <c r="N16" s="1"/>
      <c r="P16" s="2"/>
      <c r="Q16" s="2"/>
      <c r="R16" s="2"/>
      <c r="S16" s="1" t="s">
        <v>214</v>
      </c>
      <c r="T16" s="1"/>
    </row>
    <row r="17" spans="1:21" ht="15">
      <c r="A17" s="2"/>
      <c r="B17" s="2"/>
      <c r="C17" s="2"/>
      <c r="D17" s="2"/>
      <c r="E17" s="2"/>
      <c r="F17" s="2"/>
      <c r="G17" s="2"/>
      <c r="H17" s="2"/>
      <c r="I17" s="2"/>
      <c r="J17" s="2"/>
      <c r="K17" s="2"/>
      <c r="L17" s="2"/>
      <c r="M17" s="2"/>
      <c r="N17" s="2"/>
      <c r="O17" s="2"/>
      <c r="P17" s="2"/>
      <c r="Q17" s="2"/>
      <c r="R17" s="2"/>
      <c r="S17" s="2"/>
      <c r="T17" s="2"/>
      <c r="U17" s="2"/>
    </row>
    <row r="18" spans="1:20" ht="15">
      <c r="A18" s="1" t="s">
        <v>217</v>
      </c>
      <c r="B18" s="1"/>
      <c r="C18" s="1"/>
      <c r="D18" s="2"/>
      <c r="E18" s="2"/>
      <c r="F18" s="2"/>
      <c r="G18" s="1" t="s">
        <v>214</v>
      </c>
      <c r="H18" s="1"/>
      <c r="J18" s="2"/>
      <c r="K18" s="2"/>
      <c r="L18" s="2"/>
      <c r="M18" s="1" t="s">
        <v>214</v>
      </c>
      <c r="N18" s="1"/>
      <c r="P18" s="2"/>
      <c r="Q18" s="2"/>
      <c r="R18" s="2"/>
      <c r="S18" s="1" t="s">
        <v>214</v>
      </c>
      <c r="T18" s="1"/>
    </row>
    <row r="19" spans="1:21" ht="15">
      <c r="A19" s="2"/>
      <c r="B19" s="2"/>
      <c r="C19" s="2"/>
      <c r="D19" s="2"/>
      <c r="E19" s="2"/>
      <c r="F19" s="2"/>
      <c r="G19" s="2"/>
      <c r="H19" s="2"/>
      <c r="I19" s="2"/>
      <c r="J19" s="2"/>
      <c r="K19" s="2"/>
      <c r="L19" s="2"/>
      <c r="M19" s="2"/>
      <c r="N19" s="2"/>
      <c r="O19" s="2"/>
      <c r="P19" s="2"/>
      <c r="Q19" s="2"/>
      <c r="R19" s="2"/>
      <c r="S19" s="2"/>
      <c r="T19" s="2"/>
      <c r="U19" s="2"/>
    </row>
    <row r="20" spans="1:20" ht="15">
      <c r="A20" s="1" t="s">
        <v>218</v>
      </c>
      <c r="B20" s="1"/>
      <c r="C20" s="1"/>
      <c r="D20" s="2"/>
      <c r="E20" s="2"/>
      <c r="F20" s="2"/>
      <c r="G20" s="1" t="s">
        <v>214</v>
      </c>
      <c r="H20" s="1"/>
      <c r="J20" s="2"/>
      <c r="K20" s="2"/>
      <c r="L20" s="2"/>
      <c r="M20" s="1" t="s">
        <v>214</v>
      </c>
      <c r="N20" s="1"/>
      <c r="P20" s="2"/>
      <c r="Q20" s="2"/>
      <c r="R20" s="2"/>
      <c r="S20" s="1" t="s">
        <v>214</v>
      </c>
      <c r="T20" s="1"/>
    </row>
    <row r="21" spans="1:21" ht="15">
      <c r="A21" s="2"/>
      <c r="B21" s="2"/>
      <c r="C21" s="2"/>
      <c r="D21" s="2"/>
      <c r="E21" s="2"/>
      <c r="F21" s="2"/>
      <c r="G21" s="2"/>
      <c r="H21" s="2"/>
      <c r="I21" s="2"/>
      <c r="J21" s="2"/>
      <c r="K21" s="2"/>
      <c r="L21" s="2"/>
      <c r="M21" s="2"/>
      <c r="N21" s="2"/>
      <c r="O21" s="2"/>
      <c r="P21" s="2"/>
      <c r="Q21" s="2"/>
      <c r="R21" s="2"/>
      <c r="S21" s="2"/>
      <c r="T21" s="2"/>
      <c r="U21" s="2"/>
    </row>
    <row r="22" spans="1:20" ht="15">
      <c r="A22" s="1" t="s">
        <v>219</v>
      </c>
      <c r="B22" s="1"/>
      <c r="C22" s="1"/>
      <c r="D22" s="2"/>
      <c r="E22" s="2"/>
      <c r="F22" s="2"/>
      <c r="G22" s="4">
        <v>3686996</v>
      </c>
      <c r="H22" s="4"/>
      <c r="J22" s="2"/>
      <c r="K22" s="2"/>
      <c r="L22" s="2"/>
      <c r="M22" s="4">
        <v>5284446</v>
      </c>
      <c r="N22" s="4"/>
      <c r="P22" s="2"/>
      <c r="Q22" s="2"/>
      <c r="R22" s="2"/>
      <c r="S22" s="4">
        <v>5412851</v>
      </c>
      <c r="T22" s="4"/>
    </row>
    <row r="23" spans="1:21" ht="15">
      <c r="A23" s="2"/>
      <c r="B23" s="2"/>
      <c r="C23" s="2"/>
      <c r="D23" s="2"/>
      <c r="E23" s="2"/>
      <c r="F23" s="2"/>
      <c r="G23" s="2"/>
      <c r="H23" s="2"/>
      <c r="I23" s="2"/>
      <c r="J23" s="2"/>
      <c r="K23" s="2"/>
      <c r="L23" s="2"/>
      <c r="M23" s="2"/>
      <c r="N23" s="2"/>
      <c r="O23" s="2"/>
      <c r="P23" s="2"/>
      <c r="Q23" s="2"/>
      <c r="R23" s="2"/>
      <c r="S23" s="2"/>
      <c r="T23" s="2"/>
      <c r="U23" s="2"/>
    </row>
    <row r="24" spans="1:21" ht="15">
      <c r="A24" s="1" t="s">
        <v>220</v>
      </c>
      <c r="B24" s="1"/>
      <c r="C24" s="1"/>
      <c r="D24" s="1"/>
      <c r="E24" s="1"/>
      <c r="F24" s="1"/>
      <c r="G24" s="1"/>
      <c r="H24" s="1"/>
      <c r="I24" s="1"/>
      <c r="J24" s="1"/>
      <c r="K24" s="1"/>
      <c r="L24" s="1"/>
      <c r="M24" s="1"/>
      <c r="N24" s="1"/>
      <c r="O24" s="1"/>
      <c r="P24" s="1"/>
      <c r="Q24" s="1"/>
      <c r="R24" s="1"/>
      <c r="S24" s="1"/>
      <c r="T24" s="1"/>
      <c r="U24" s="1"/>
    </row>
    <row r="25" spans="1:21" ht="15">
      <c r="A25" s="2"/>
      <c r="B25" s="2"/>
      <c r="C25" s="2"/>
      <c r="D25" s="2"/>
      <c r="E25" s="2"/>
      <c r="F25" s="2"/>
      <c r="G25" s="2"/>
      <c r="H25" s="2"/>
      <c r="I25" s="2"/>
      <c r="J25" s="2"/>
      <c r="K25" s="2"/>
      <c r="L25" s="2"/>
      <c r="M25" s="2"/>
      <c r="N25" s="2"/>
      <c r="O25" s="2"/>
      <c r="P25" s="2"/>
      <c r="Q25" s="2"/>
      <c r="R25" s="2"/>
      <c r="S25" s="2"/>
      <c r="T25" s="2"/>
      <c r="U25" s="2"/>
    </row>
    <row r="26" spans="1:21" ht="15">
      <c r="A26" s="1" t="s">
        <v>221</v>
      </c>
      <c r="B26" s="1"/>
      <c r="C26" s="1"/>
      <c r="D26" s="1"/>
      <c r="E26" s="1"/>
      <c r="F26" s="1"/>
      <c r="G26" s="1"/>
      <c r="H26" s="1"/>
      <c r="I26" s="1"/>
      <c r="J26" s="1"/>
      <c r="K26" s="1"/>
      <c r="L26" s="1"/>
      <c r="M26" s="1"/>
      <c r="N26" s="1"/>
      <c r="O26" s="1"/>
      <c r="P26" s="1"/>
      <c r="Q26" s="1"/>
      <c r="R26" s="1"/>
      <c r="S26" s="1"/>
      <c r="T26" s="1"/>
      <c r="U26" s="1"/>
    </row>
  </sheetData>
  <sheetProtection selectLockedCells="1" selectUnlockedCells="1"/>
  <mergeCells count="156">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H6"/>
    <mergeCell ref="J6:L6"/>
    <mergeCell ref="M6:N6"/>
    <mergeCell ref="P6:R6"/>
    <mergeCell ref="S6:T6"/>
    <mergeCell ref="A7:C7"/>
    <mergeCell ref="D7:F7"/>
    <mergeCell ref="G7:I7"/>
    <mergeCell ref="J7:L7"/>
    <mergeCell ref="M7:O7"/>
    <mergeCell ref="P7:R7"/>
    <mergeCell ref="S7:U7"/>
    <mergeCell ref="A8:C8"/>
    <mergeCell ref="D8:F8"/>
    <mergeCell ref="G8:H8"/>
    <mergeCell ref="J8:L8"/>
    <mergeCell ref="M8:N8"/>
    <mergeCell ref="P8:R8"/>
    <mergeCell ref="S8:T8"/>
    <mergeCell ref="A9:C9"/>
    <mergeCell ref="D9:F9"/>
    <mergeCell ref="G9:I9"/>
    <mergeCell ref="J9:L9"/>
    <mergeCell ref="M9:O9"/>
    <mergeCell ref="P9:R9"/>
    <mergeCell ref="S9:U9"/>
    <mergeCell ref="A10:C10"/>
    <mergeCell ref="D10:F10"/>
    <mergeCell ref="G10:H10"/>
    <mergeCell ref="J10:L10"/>
    <mergeCell ref="M10:N10"/>
    <mergeCell ref="P10:R10"/>
    <mergeCell ref="S10:T10"/>
    <mergeCell ref="A11:C11"/>
    <mergeCell ref="D11:F11"/>
    <mergeCell ref="G11:I11"/>
    <mergeCell ref="J11:L11"/>
    <mergeCell ref="M11:O11"/>
    <mergeCell ref="P11:R11"/>
    <mergeCell ref="S11:U11"/>
    <mergeCell ref="A12:C12"/>
    <mergeCell ref="D12:F12"/>
    <mergeCell ref="G12:H12"/>
    <mergeCell ref="J12:L12"/>
    <mergeCell ref="M12:N12"/>
    <mergeCell ref="P12:R12"/>
    <mergeCell ref="S12:T12"/>
    <mergeCell ref="A13:C13"/>
    <mergeCell ref="D13:F13"/>
    <mergeCell ref="G13:I13"/>
    <mergeCell ref="J13:L13"/>
    <mergeCell ref="M13:O13"/>
    <mergeCell ref="P13:R13"/>
    <mergeCell ref="S13:U13"/>
    <mergeCell ref="A14:C14"/>
    <mergeCell ref="D14:F14"/>
    <mergeCell ref="G14:H14"/>
    <mergeCell ref="J14:L14"/>
    <mergeCell ref="M14:N14"/>
    <mergeCell ref="P14:R14"/>
    <mergeCell ref="S14:T14"/>
    <mergeCell ref="A15:C15"/>
    <mergeCell ref="D15:F15"/>
    <mergeCell ref="G15:I15"/>
    <mergeCell ref="J15:L15"/>
    <mergeCell ref="M15:O15"/>
    <mergeCell ref="P15:R15"/>
    <mergeCell ref="S15:U15"/>
    <mergeCell ref="A16:C16"/>
    <mergeCell ref="D16:F16"/>
    <mergeCell ref="G16:H16"/>
    <mergeCell ref="J16:L16"/>
    <mergeCell ref="M16:N16"/>
    <mergeCell ref="P16:R16"/>
    <mergeCell ref="S16:T16"/>
    <mergeCell ref="A17:C17"/>
    <mergeCell ref="D17:F17"/>
    <mergeCell ref="G17:I17"/>
    <mergeCell ref="J17:L17"/>
    <mergeCell ref="M17:O17"/>
    <mergeCell ref="P17:R17"/>
    <mergeCell ref="S17:U17"/>
    <mergeCell ref="A18:C18"/>
    <mergeCell ref="D18:F18"/>
    <mergeCell ref="G18:H18"/>
    <mergeCell ref="J18:L18"/>
    <mergeCell ref="M18:N18"/>
    <mergeCell ref="P18:R18"/>
    <mergeCell ref="S18:T18"/>
    <mergeCell ref="A19:C19"/>
    <mergeCell ref="D19:F19"/>
    <mergeCell ref="G19:I19"/>
    <mergeCell ref="J19:L19"/>
    <mergeCell ref="M19:O19"/>
    <mergeCell ref="P19:R19"/>
    <mergeCell ref="S19:U19"/>
    <mergeCell ref="A20:C20"/>
    <mergeCell ref="D20:F20"/>
    <mergeCell ref="G20:H20"/>
    <mergeCell ref="J20:L20"/>
    <mergeCell ref="M20:N20"/>
    <mergeCell ref="P20:R20"/>
    <mergeCell ref="S20:T20"/>
    <mergeCell ref="A21:C21"/>
    <mergeCell ref="D21:F21"/>
    <mergeCell ref="G21:I21"/>
    <mergeCell ref="J21:L21"/>
    <mergeCell ref="M21:O21"/>
    <mergeCell ref="P21:R21"/>
    <mergeCell ref="S21:U21"/>
    <mergeCell ref="A22:C22"/>
    <mergeCell ref="D22:F22"/>
    <mergeCell ref="G22:H22"/>
    <mergeCell ref="J22:L22"/>
    <mergeCell ref="M22:N22"/>
    <mergeCell ref="P22:R22"/>
    <mergeCell ref="S22:T22"/>
    <mergeCell ref="A23:C23"/>
    <mergeCell ref="D23:F23"/>
    <mergeCell ref="G23:I23"/>
    <mergeCell ref="J23:L23"/>
    <mergeCell ref="M23:O23"/>
    <mergeCell ref="P23:R23"/>
    <mergeCell ref="S23:U23"/>
    <mergeCell ref="A24:U24"/>
    <mergeCell ref="A25:C25"/>
    <mergeCell ref="D25:F25"/>
    <mergeCell ref="G25:I25"/>
    <mergeCell ref="J25:L25"/>
    <mergeCell ref="M25:O25"/>
    <mergeCell ref="P25:R25"/>
    <mergeCell ref="S25:U25"/>
    <mergeCell ref="A26:U2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M24"/>
  <sheetViews>
    <sheetView workbookViewId="0" topLeftCell="A1">
      <selection activeCell="A1" sqref="A1"/>
    </sheetView>
  </sheetViews>
  <sheetFormatPr defaultColWidth="8.00390625" defaultRowHeight="15"/>
  <cols>
    <col min="1" max="16384" width="8.7109375" style="0" customWidth="1"/>
  </cols>
  <sheetData>
    <row r="2" spans="1:6" ht="15">
      <c r="A2" s="1" t="s">
        <v>222</v>
      </c>
      <c r="B2" s="1"/>
      <c r="C2" s="1"/>
      <c r="D2" s="1"/>
      <c r="E2" s="1"/>
      <c r="F2" s="1"/>
    </row>
    <row r="5" spans="1:39" ht="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15">
      <c r="A6" s="2"/>
      <c r="B6" s="2"/>
      <c r="C6" s="2"/>
      <c r="D6" s="2"/>
      <c r="E6" s="2"/>
      <c r="F6" s="2"/>
      <c r="G6" s="2"/>
      <c r="H6" s="2"/>
      <c r="I6" s="2"/>
      <c r="J6" s="6" t="s">
        <v>223</v>
      </c>
      <c r="K6" s="6"/>
      <c r="L6" s="6"/>
      <c r="M6" s="6"/>
      <c r="N6" s="6"/>
      <c r="O6" s="6"/>
      <c r="P6" s="2"/>
      <c r="Q6" s="2"/>
      <c r="R6" s="2"/>
      <c r="S6" s="6" t="s">
        <v>224</v>
      </c>
      <c r="T6" s="6"/>
      <c r="U6" s="6"/>
      <c r="V6" s="2"/>
      <c r="W6" s="2"/>
      <c r="X6" s="2"/>
      <c r="Y6" s="6" t="s">
        <v>225</v>
      </c>
      <c r="Z6" s="6"/>
      <c r="AA6" s="6"/>
      <c r="AB6" s="6"/>
      <c r="AC6" s="6"/>
      <c r="AD6" s="6"/>
      <c r="AE6" s="2"/>
      <c r="AF6" s="2"/>
      <c r="AG6" s="2"/>
      <c r="AH6" s="6" t="s">
        <v>226</v>
      </c>
      <c r="AI6" s="6"/>
      <c r="AJ6" s="6"/>
      <c r="AK6" s="2"/>
      <c r="AL6" s="2"/>
      <c r="AM6" s="2"/>
    </row>
    <row r="7" spans="1:39"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15">
      <c r="A8" s="1" t="s">
        <v>30</v>
      </c>
      <c r="B8" s="1"/>
      <c r="C8" s="1"/>
      <c r="D8" s="1"/>
      <c r="E8" s="1"/>
      <c r="F8" s="1"/>
      <c r="G8" s="2"/>
      <c r="H8" s="2"/>
      <c r="I8" s="2"/>
      <c r="J8" s="7">
        <v>46875</v>
      </c>
      <c r="K8" s="7"/>
      <c r="L8" s="7"/>
      <c r="M8" s="2"/>
      <c r="N8" s="2"/>
      <c r="O8" s="2"/>
      <c r="P8" s="2"/>
      <c r="Q8" s="2"/>
      <c r="R8" s="2"/>
      <c r="S8" s="1" t="s">
        <v>198</v>
      </c>
      <c r="T8" s="1"/>
      <c r="U8" s="1"/>
      <c r="V8" s="2"/>
      <c r="W8" s="2"/>
      <c r="X8" s="2"/>
      <c r="Y8" s="1" t="s">
        <v>227</v>
      </c>
      <c r="Z8" s="1"/>
      <c r="AA8" s="1"/>
      <c r="AB8" s="2"/>
      <c r="AC8" s="2"/>
      <c r="AD8" s="2"/>
      <c r="AE8" s="2"/>
      <c r="AF8" s="2"/>
      <c r="AG8" s="2"/>
      <c r="AH8" s="1" t="s">
        <v>227</v>
      </c>
      <c r="AI8" s="1"/>
      <c r="AJ8" s="1"/>
      <c r="AK8" s="2"/>
      <c r="AL8" s="2"/>
      <c r="AM8" s="2"/>
    </row>
    <row r="9" spans="1:39" ht="15">
      <c r="A9" s="1" t="s">
        <v>32</v>
      </c>
      <c r="B9" s="1"/>
      <c r="C9" s="1"/>
      <c r="D9" s="1"/>
      <c r="E9" s="1"/>
      <c r="F9" s="1"/>
      <c r="G9" s="2"/>
      <c r="H9" s="2"/>
      <c r="I9" s="2"/>
      <c r="J9" s="7">
        <v>18202</v>
      </c>
      <c r="K9" s="7"/>
      <c r="L9" s="7"/>
      <c r="M9" s="12"/>
      <c r="N9" s="12"/>
      <c r="O9" s="12"/>
      <c r="P9" s="2"/>
      <c r="Q9" s="2"/>
      <c r="R9" s="2"/>
      <c r="S9" s="1" t="s">
        <v>198</v>
      </c>
      <c r="T9" s="1"/>
      <c r="U9" s="1"/>
      <c r="V9" s="2"/>
      <c r="W9" s="2"/>
      <c r="X9" s="2"/>
      <c r="Y9" s="1" t="s">
        <v>227</v>
      </c>
      <c r="Z9" s="1"/>
      <c r="AA9" s="1"/>
      <c r="AB9" s="2"/>
      <c r="AC9" s="2"/>
      <c r="AD9" s="2"/>
      <c r="AE9" s="2"/>
      <c r="AF9" s="2"/>
      <c r="AG9" s="2"/>
      <c r="AH9" s="1" t="s">
        <v>227</v>
      </c>
      <c r="AI9" s="1"/>
      <c r="AJ9" s="1"/>
      <c r="AK9" s="2"/>
      <c r="AL9" s="2"/>
      <c r="AM9" s="2"/>
    </row>
    <row r="10" spans="1:39" ht="15">
      <c r="A10" s="1" t="s">
        <v>33</v>
      </c>
      <c r="B10" s="1"/>
      <c r="C10" s="1"/>
      <c r="D10" s="1"/>
      <c r="E10" s="1"/>
      <c r="F10" s="1"/>
      <c r="G10" s="2"/>
      <c r="H10" s="2"/>
      <c r="I10" s="2"/>
      <c r="J10" s="7">
        <v>14644</v>
      </c>
      <c r="K10" s="7"/>
      <c r="L10" s="7"/>
      <c r="M10" s="2"/>
      <c r="N10" s="2"/>
      <c r="O10" s="2"/>
      <c r="P10" s="2"/>
      <c r="Q10" s="2"/>
      <c r="R10" s="2"/>
      <c r="S10" s="1" t="s">
        <v>198</v>
      </c>
      <c r="T10" s="1"/>
      <c r="U10" s="1"/>
      <c r="V10" s="2"/>
      <c r="W10" s="2"/>
      <c r="X10" s="2"/>
      <c r="Y10" s="1" t="s">
        <v>227</v>
      </c>
      <c r="Z10" s="1"/>
      <c r="AA10" s="1"/>
      <c r="AB10" s="2"/>
      <c r="AC10" s="2"/>
      <c r="AD10" s="2"/>
      <c r="AE10" s="2"/>
      <c r="AF10" s="2"/>
      <c r="AG10" s="2"/>
      <c r="AH10" s="1" t="s">
        <v>227</v>
      </c>
      <c r="AI10" s="1"/>
      <c r="AJ10" s="1"/>
      <c r="AK10" s="2"/>
      <c r="AL10" s="2"/>
      <c r="AM10" s="2"/>
    </row>
    <row r="11" spans="1:39" ht="15">
      <c r="A11" s="1" t="s">
        <v>45</v>
      </c>
      <c r="B11" s="1"/>
      <c r="C11" s="1"/>
      <c r="D11" s="1"/>
      <c r="E11" s="1"/>
      <c r="F11" s="1"/>
      <c r="G11" s="2"/>
      <c r="H11" s="2"/>
      <c r="I11" s="2"/>
      <c r="J11" s="7">
        <v>37686</v>
      </c>
      <c r="K11" s="7"/>
      <c r="L11" s="7"/>
      <c r="M11" s="2"/>
      <c r="N11" s="2"/>
      <c r="O11" s="2"/>
      <c r="P11" s="2"/>
      <c r="Q11" s="2"/>
      <c r="R11" s="2"/>
      <c r="S11" s="1" t="s">
        <v>198</v>
      </c>
      <c r="T11" s="1"/>
      <c r="U11" s="1"/>
      <c r="V11" s="2"/>
      <c r="W11" s="2"/>
      <c r="X11" s="2"/>
      <c r="Y11" s="1" t="s">
        <v>227</v>
      </c>
      <c r="Z11" s="1"/>
      <c r="AA11" s="1"/>
      <c r="AB11" s="2"/>
      <c r="AC11" s="2"/>
      <c r="AD11" s="2"/>
      <c r="AE11" s="2"/>
      <c r="AF11" s="2"/>
      <c r="AG11" s="2"/>
      <c r="AH11" s="1" t="s">
        <v>227</v>
      </c>
      <c r="AI11" s="1"/>
      <c r="AJ11" s="1"/>
      <c r="AK11" s="2"/>
      <c r="AL11" s="2"/>
      <c r="AM11" s="2"/>
    </row>
    <row r="12" spans="1:39" ht="15">
      <c r="A12" s="1" t="s">
        <v>34</v>
      </c>
      <c r="B12" s="1"/>
      <c r="C12" s="1"/>
      <c r="D12" s="1"/>
      <c r="E12" s="1"/>
      <c r="F12" s="1"/>
      <c r="G12" s="2"/>
      <c r="H12" s="2"/>
      <c r="I12" s="2"/>
      <c r="J12" s="7">
        <v>9434</v>
      </c>
      <c r="K12" s="7"/>
      <c r="L12" s="7"/>
      <c r="M12" s="2"/>
      <c r="N12" s="2"/>
      <c r="O12" s="2"/>
      <c r="P12" s="2"/>
      <c r="Q12" s="2"/>
      <c r="R12" s="2"/>
      <c r="S12" s="1" t="s">
        <v>198</v>
      </c>
      <c r="T12" s="1"/>
      <c r="U12" s="1"/>
      <c r="V12" s="2"/>
      <c r="W12" s="2"/>
      <c r="X12" s="2"/>
      <c r="Y12" s="1" t="s">
        <v>227</v>
      </c>
      <c r="Z12" s="1"/>
      <c r="AA12" s="1"/>
      <c r="AB12" s="2"/>
      <c r="AC12" s="2"/>
      <c r="AD12" s="2"/>
      <c r="AE12" s="2"/>
      <c r="AF12" s="2"/>
      <c r="AG12" s="2"/>
      <c r="AH12" s="1" t="s">
        <v>227</v>
      </c>
      <c r="AI12" s="1"/>
      <c r="AJ12" s="1"/>
      <c r="AK12" s="2"/>
      <c r="AL12" s="2"/>
      <c r="AM12" s="2"/>
    </row>
    <row r="13" spans="1:39" ht="15">
      <c r="A13" s="1" t="s">
        <v>35</v>
      </c>
      <c r="B13" s="1"/>
      <c r="C13" s="1"/>
      <c r="D13" s="1"/>
      <c r="E13" s="1"/>
      <c r="F13" s="1"/>
      <c r="G13" s="2"/>
      <c r="H13" s="2"/>
      <c r="I13" s="2"/>
      <c r="J13" s="7">
        <v>7753</v>
      </c>
      <c r="K13" s="7"/>
      <c r="L13" s="7"/>
      <c r="M13" s="2"/>
      <c r="N13" s="2"/>
      <c r="O13" s="2"/>
      <c r="P13" s="2"/>
      <c r="Q13" s="2"/>
      <c r="R13" s="2"/>
      <c r="S13" s="1" t="s">
        <v>198</v>
      </c>
      <c r="T13" s="1"/>
      <c r="U13" s="1"/>
      <c r="V13" s="2"/>
      <c r="W13" s="2"/>
      <c r="X13" s="2"/>
      <c r="Y13" s="1" t="s">
        <v>227</v>
      </c>
      <c r="Z13" s="1"/>
      <c r="AA13" s="1"/>
      <c r="AB13" s="2"/>
      <c r="AC13" s="2"/>
      <c r="AD13" s="2"/>
      <c r="AE13" s="2"/>
      <c r="AF13" s="2"/>
      <c r="AG13" s="2"/>
      <c r="AH13" s="1" t="s">
        <v>227</v>
      </c>
      <c r="AI13" s="1"/>
      <c r="AJ13" s="1"/>
      <c r="AK13" s="2"/>
      <c r="AL13" s="2"/>
      <c r="AM13" s="2"/>
    </row>
    <row r="14" spans="1:39" ht="15">
      <c r="A14" s="1" t="s">
        <v>36</v>
      </c>
      <c r="B14" s="1"/>
      <c r="C14" s="1"/>
      <c r="D14" s="1"/>
      <c r="E14" s="1"/>
      <c r="F14" s="1"/>
      <c r="G14" s="2"/>
      <c r="H14" s="2"/>
      <c r="I14" s="2"/>
      <c r="J14" s="7">
        <v>5405</v>
      </c>
      <c r="K14" s="7"/>
      <c r="L14" s="7"/>
      <c r="M14" s="2"/>
      <c r="N14" s="2"/>
      <c r="O14" s="2"/>
      <c r="P14" s="2"/>
      <c r="Q14" s="2"/>
      <c r="R14" s="2"/>
      <c r="S14" s="1" t="s">
        <v>198</v>
      </c>
      <c r="T14" s="1"/>
      <c r="U14" s="1"/>
      <c r="V14" s="2"/>
      <c r="W14" s="2"/>
      <c r="X14" s="2"/>
      <c r="Y14" s="1" t="s">
        <v>227</v>
      </c>
      <c r="Z14" s="1"/>
      <c r="AA14" s="1"/>
      <c r="AB14" s="2"/>
      <c r="AC14" s="2"/>
      <c r="AD14" s="2"/>
      <c r="AE14" s="2"/>
      <c r="AF14" s="2"/>
      <c r="AG14" s="2"/>
      <c r="AH14" s="1" t="s">
        <v>227</v>
      </c>
      <c r="AI14" s="1"/>
      <c r="AJ14" s="1"/>
      <c r="AK14" s="2"/>
      <c r="AL14" s="2"/>
      <c r="AM14" s="2"/>
    </row>
    <row r="15" spans="1:39" ht="15">
      <c r="A15" s="1" t="s">
        <v>37</v>
      </c>
      <c r="B15" s="1"/>
      <c r="C15" s="1"/>
      <c r="D15" s="1"/>
      <c r="E15" s="1"/>
      <c r="F15" s="1"/>
      <c r="G15" s="2"/>
      <c r="H15" s="2"/>
      <c r="I15" s="2"/>
      <c r="J15" s="7">
        <v>1467</v>
      </c>
      <c r="K15" s="7"/>
      <c r="L15" s="7"/>
      <c r="M15" s="2"/>
      <c r="N15" s="2"/>
      <c r="O15" s="2"/>
      <c r="P15" s="2"/>
      <c r="Q15" s="2"/>
      <c r="R15" s="2"/>
      <c r="S15" s="1" t="s">
        <v>198</v>
      </c>
      <c r="T15" s="1"/>
      <c r="U15" s="1"/>
      <c r="V15" s="2"/>
      <c r="W15" s="2"/>
      <c r="X15" s="2"/>
      <c r="Y15" s="1" t="s">
        <v>227</v>
      </c>
      <c r="Z15" s="1"/>
      <c r="AA15" s="1"/>
      <c r="AB15" s="2"/>
      <c r="AC15" s="2"/>
      <c r="AD15" s="2"/>
      <c r="AE15" s="2"/>
      <c r="AF15" s="2"/>
      <c r="AG15" s="2"/>
      <c r="AH15" s="1" t="s">
        <v>227</v>
      </c>
      <c r="AI15" s="1"/>
      <c r="AJ15" s="1"/>
      <c r="AK15" s="2"/>
      <c r="AL15" s="2"/>
      <c r="AM15" s="2"/>
    </row>
    <row r="16" spans="1:39" ht="15">
      <c r="A16" s="1" t="s">
        <v>38</v>
      </c>
      <c r="B16" s="1"/>
      <c r="C16" s="1"/>
      <c r="D16" s="1"/>
      <c r="E16" s="1"/>
      <c r="F16" s="1"/>
      <c r="G16" s="2"/>
      <c r="H16" s="2"/>
      <c r="I16" s="2"/>
      <c r="J16" s="7">
        <v>1100</v>
      </c>
      <c r="K16" s="7"/>
      <c r="L16" s="7"/>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39" ht="15">
      <c r="A17" s="1" t="s">
        <v>228</v>
      </c>
      <c r="B17" s="1"/>
      <c r="C17" s="1"/>
      <c r="D17" s="1"/>
      <c r="E17" s="1"/>
      <c r="F17" s="1"/>
      <c r="G17" s="2"/>
      <c r="H17" s="2"/>
      <c r="I17" s="2"/>
      <c r="J17" s="7">
        <v>13957</v>
      </c>
      <c r="K17" s="7"/>
      <c r="L17" s="7"/>
      <c r="M17" s="2"/>
      <c r="N17" s="2"/>
      <c r="O17" s="2"/>
      <c r="P17" s="2"/>
      <c r="Q17" s="2"/>
      <c r="R17" s="2"/>
      <c r="S17" s="1" t="s">
        <v>198</v>
      </c>
      <c r="T17" s="1"/>
      <c r="U17" s="1"/>
      <c r="V17" s="2"/>
      <c r="W17" s="2"/>
      <c r="X17" s="2"/>
      <c r="Y17" s="1" t="s">
        <v>227</v>
      </c>
      <c r="Z17" s="1"/>
      <c r="AA17" s="1"/>
      <c r="AB17" s="2"/>
      <c r="AC17" s="2"/>
      <c r="AD17" s="2"/>
      <c r="AE17" s="2"/>
      <c r="AF17" s="2"/>
      <c r="AG17" s="2"/>
      <c r="AH17" s="1" t="s">
        <v>227</v>
      </c>
      <c r="AI17" s="1"/>
      <c r="AJ17" s="1"/>
      <c r="AK17" s="2"/>
      <c r="AL17" s="2"/>
      <c r="AM17" s="2"/>
    </row>
    <row r="18" spans="1:39" ht="15">
      <c r="A18" s="1" t="s">
        <v>229</v>
      </c>
      <c r="B18" s="1"/>
      <c r="C18" s="1"/>
      <c r="D18" s="1"/>
      <c r="E18" s="1"/>
      <c r="F18" s="1"/>
      <c r="G18" s="2"/>
      <c r="H18" s="2"/>
      <c r="I18" s="2"/>
      <c r="J18" s="7">
        <v>56235</v>
      </c>
      <c r="K18" s="7"/>
      <c r="L18" s="7"/>
      <c r="M18" s="2"/>
      <c r="N18" s="2"/>
      <c r="O18" s="2"/>
      <c r="P18" s="2"/>
      <c r="Q18" s="2"/>
      <c r="R18" s="2"/>
      <c r="S18" s="1" t="s">
        <v>198</v>
      </c>
      <c r="T18" s="1"/>
      <c r="U18" s="1"/>
      <c r="V18" s="2"/>
      <c r="W18" s="2"/>
      <c r="X18" s="2"/>
      <c r="Y18" s="1" t="s">
        <v>227</v>
      </c>
      <c r="Z18" s="1"/>
      <c r="AA18" s="1"/>
      <c r="AB18" s="2"/>
      <c r="AC18" s="2"/>
      <c r="AD18" s="2"/>
      <c r="AE18" s="2"/>
      <c r="AF18" s="2"/>
      <c r="AG18" s="2"/>
      <c r="AH18" s="1" t="s">
        <v>227</v>
      </c>
      <c r="AI18" s="1"/>
      <c r="AJ18" s="1"/>
      <c r="AK18" s="2"/>
      <c r="AL18" s="2"/>
      <c r="AM18" s="2"/>
    </row>
    <row r="19" spans="1:39" ht="15">
      <c r="A19" s="1" t="s">
        <v>230</v>
      </c>
      <c r="B19" s="1"/>
      <c r="C19" s="1"/>
      <c r="D19" s="1"/>
      <c r="E19" s="1"/>
      <c r="F19" s="1"/>
      <c r="G19" s="2"/>
      <c r="H19" s="2"/>
      <c r="I19" s="2"/>
      <c r="J19" s="7">
        <v>6505</v>
      </c>
      <c r="K19" s="7"/>
      <c r="L19" s="7"/>
      <c r="M19" s="2"/>
      <c r="N19" s="2"/>
      <c r="O19" s="2"/>
      <c r="P19" s="2"/>
      <c r="Q19" s="2"/>
      <c r="R19" s="2"/>
      <c r="S19" s="1" t="s">
        <v>198</v>
      </c>
      <c r="T19" s="1"/>
      <c r="U19" s="1"/>
      <c r="V19" s="2"/>
      <c r="W19" s="2"/>
      <c r="X19" s="2"/>
      <c r="Y19" s="1" t="s">
        <v>227</v>
      </c>
      <c r="Z19" s="1"/>
      <c r="AA19" s="1"/>
      <c r="AB19" s="2"/>
      <c r="AC19" s="2"/>
      <c r="AD19" s="2"/>
      <c r="AE19" s="2"/>
      <c r="AF19" s="2"/>
      <c r="AG19" s="2"/>
      <c r="AH19" s="1" t="s">
        <v>227</v>
      </c>
      <c r="AI19" s="1"/>
      <c r="AJ19" s="1"/>
      <c r="AK19" s="2"/>
      <c r="AL19" s="2"/>
      <c r="AM19" s="2"/>
    </row>
    <row r="20" spans="1:39" ht="15">
      <c r="A20" s="1" t="s">
        <v>231</v>
      </c>
      <c r="B20" s="1"/>
      <c r="C20" s="1"/>
      <c r="D20" s="1"/>
      <c r="E20" s="1"/>
      <c r="F20" s="1"/>
      <c r="G20" s="2"/>
      <c r="H20" s="2"/>
      <c r="I20" s="2"/>
      <c r="J20" s="7">
        <v>3358</v>
      </c>
      <c r="K20" s="7"/>
      <c r="L20" s="7"/>
      <c r="M20" s="2"/>
      <c r="N20" s="2"/>
      <c r="O20" s="2"/>
      <c r="P20" s="2"/>
      <c r="Q20" s="2"/>
      <c r="R20" s="2"/>
      <c r="S20" s="1" t="s">
        <v>198</v>
      </c>
      <c r="T20" s="1"/>
      <c r="U20" s="1"/>
      <c r="V20" s="2"/>
      <c r="W20" s="2"/>
      <c r="X20" s="2"/>
      <c r="Y20" s="1" t="s">
        <v>227</v>
      </c>
      <c r="Z20" s="1"/>
      <c r="AA20" s="1"/>
      <c r="AB20" s="2"/>
      <c r="AC20" s="2"/>
      <c r="AD20" s="2"/>
      <c r="AE20" s="2"/>
      <c r="AF20" s="2"/>
      <c r="AG20" s="2"/>
      <c r="AH20" s="1" t="s">
        <v>227</v>
      </c>
      <c r="AI20" s="1"/>
      <c r="AJ20" s="1"/>
      <c r="AK20" s="2"/>
      <c r="AL20" s="2"/>
      <c r="AM20" s="2"/>
    </row>
    <row r="21" spans="1:39" ht="15">
      <c r="A21" s="1" t="s">
        <v>232</v>
      </c>
      <c r="B21" s="1"/>
      <c r="C21" s="1"/>
      <c r="D21" s="1"/>
      <c r="E21" s="1"/>
      <c r="F21" s="1"/>
      <c r="G21" s="2"/>
      <c r="H21" s="2"/>
      <c r="I21" s="2"/>
      <c r="J21" s="7">
        <v>238341</v>
      </c>
      <c r="K21" s="7"/>
      <c r="L21" s="7"/>
      <c r="M21" s="2"/>
      <c r="N21" s="2"/>
      <c r="O21" s="2"/>
      <c r="P21" s="2"/>
      <c r="Q21" s="2"/>
      <c r="R21" s="2"/>
      <c r="S21" s="1" t="s">
        <v>198</v>
      </c>
      <c r="T21" s="1"/>
      <c r="U21" s="1"/>
      <c r="V21" s="2"/>
      <c r="W21" s="2"/>
      <c r="X21" s="2"/>
      <c r="Y21" s="1" t="s">
        <v>227</v>
      </c>
      <c r="Z21" s="1"/>
      <c r="AA21" s="1"/>
      <c r="AB21" s="2"/>
      <c r="AC21" s="2"/>
      <c r="AD21" s="2"/>
      <c r="AE21" s="2"/>
      <c r="AF21" s="2"/>
      <c r="AG21" s="2"/>
      <c r="AH21" s="1" t="s">
        <v>227</v>
      </c>
      <c r="AI21" s="1"/>
      <c r="AJ21" s="1"/>
      <c r="AK21" s="2"/>
      <c r="AL21" s="2"/>
      <c r="AM21" s="2"/>
    </row>
    <row r="22" spans="1:39"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sheetData>
  <sheetProtection selectLockedCells="1" selectUnlockedCells="1"/>
  <mergeCells count="204">
    <mergeCell ref="A2:F2"/>
    <mergeCell ref="A5:AM5"/>
    <mergeCell ref="A6:F6"/>
    <mergeCell ref="G6:I6"/>
    <mergeCell ref="J6:O6"/>
    <mergeCell ref="P6:R6"/>
    <mergeCell ref="S6:U6"/>
    <mergeCell ref="V6:X6"/>
    <mergeCell ref="Y6:AD6"/>
    <mergeCell ref="AE6:AG6"/>
    <mergeCell ref="AH6:AJ6"/>
    <mergeCell ref="AK6:AM6"/>
    <mergeCell ref="A7:F7"/>
    <mergeCell ref="G7:I7"/>
    <mergeCell ref="J7:O7"/>
    <mergeCell ref="P7:R7"/>
    <mergeCell ref="S7:U7"/>
    <mergeCell ref="V7:X7"/>
    <mergeCell ref="Y7:AD7"/>
    <mergeCell ref="AE7:AG7"/>
    <mergeCell ref="AH7:AJ7"/>
    <mergeCell ref="AK7:AM7"/>
    <mergeCell ref="A8:F8"/>
    <mergeCell ref="G8:I8"/>
    <mergeCell ref="J8:L8"/>
    <mergeCell ref="M8:O8"/>
    <mergeCell ref="P8:R8"/>
    <mergeCell ref="S8:U8"/>
    <mergeCell ref="V8:X8"/>
    <mergeCell ref="Y8:AA8"/>
    <mergeCell ref="AB8:AD8"/>
    <mergeCell ref="AE8:AG8"/>
    <mergeCell ref="AH8:AJ8"/>
    <mergeCell ref="AK8:AM8"/>
    <mergeCell ref="A9:F9"/>
    <mergeCell ref="G9:I9"/>
    <mergeCell ref="J9:L9"/>
    <mergeCell ref="M9:O9"/>
    <mergeCell ref="P9:R9"/>
    <mergeCell ref="S9:U9"/>
    <mergeCell ref="V9:X9"/>
    <mergeCell ref="Y9:AA9"/>
    <mergeCell ref="AB9:AD9"/>
    <mergeCell ref="AE9:AG9"/>
    <mergeCell ref="AH9:AJ9"/>
    <mergeCell ref="AK9:AM9"/>
    <mergeCell ref="A10:F10"/>
    <mergeCell ref="G10:I10"/>
    <mergeCell ref="J10:L10"/>
    <mergeCell ref="M10:O10"/>
    <mergeCell ref="P10:R10"/>
    <mergeCell ref="S10:U10"/>
    <mergeCell ref="V10:X10"/>
    <mergeCell ref="Y10:AA10"/>
    <mergeCell ref="AB10:AD10"/>
    <mergeCell ref="AE10:AG10"/>
    <mergeCell ref="AH10:AJ10"/>
    <mergeCell ref="AK10:AM10"/>
    <mergeCell ref="A11:F11"/>
    <mergeCell ref="G11:I11"/>
    <mergeCell ref="J11:L11"/>
    <mergeCell ref="M11:O11"/>
    <mergeCell ref="P11:R11"/>
    <mergeCell ref="S11:U11"/>
    <mergeCell ref="V11:X11"/>
    <mergeCell ref="Y11:AA11"/>
    <mergeCell ref="AB11:AD11"/>
    <mergeCell ref="AE11:AG11"/>
    <mergeCell ref="AH11:AJ11"/>
    <mergeCell ref="AK11:AM11"/>
    <mergeCell ref="A12:F12"/>
    <mergeCell ref="G12:I12"/>
    <mergeCell ref="J12:L12"/>
    <mergeCell ref="M12:O12"/>
    <mergeCell ref="P12:R12"/>
    <mergeCell ref="S12:U12"/>
    <mergeCell ref="V12:X12"/>
    <mergeCell ref="Y12:AA12"/>
    <mergeCell ref="AB12:AD12"/>
    <mergeCell ref="AE12:AG12"/>
    <mergeCell ref="AH12:AJ12"/>
    <mergeCell ref="AK12:AM12"/>
    <mergeCell ref="A13:F13"/>
    <mergeCell ref="G13:I13"/>
    <mergeCell ref="J13:L13"/>
    <mergeCell ref="M13:O13"/>
    <mergeCell ref="P13:R13"/>
    <mergeCell ref="S13:U13"/>
    <mergeCell ref="V13:X13"/>
    <mergeCell ref="Y13:AA13"/>
    <mergeCell ref="AB13:AD13"/>
    <mergeCell ref="AE13:AG13"/>
    <mergeCell ref="AH13:AJ13"/>
    <mergeCell ref="AK13:AM13"/>
    <mergeCell ref="A14:F14"/>
    <mergeCell ref="G14:I14"/>
    <mergeCell ref="J14:L14"/>
    <mergeCell ref="M14:O14"/>
    <mergeCell ref="P14:R14"/>
    <mergeCell ref="S14:U14"/>
    <mergeCell ref="V14:X14"/>
    <mergeCell ref="Y14:AA14"/>
    <mergeCell ref="AB14:AD14"/>
    <mergeCell ref="AE14:AG14"/>
    <mergeCell ref="AH14:AJ14"/>
    <mergeCell ref="AK14:AM14"/>
    <mergeCell ref="A15:F15"/>
    <mergeCell ref="G15:I15"/>
    <mergeCell ref="J15:L15"/>
    <mergeCell ref="M15:O15"/>
    <mergeCell ref="P15:R15"/>
    <mergeCell ref="S15:U15"/>
    <mergeCell ref="V15:X15"/>
    <mergeCell ref="Y15:AA15"/>
    <mergeCell ref="AB15:AD15"/>
    <mergeCell ref="AE15:AG15"/>
    <mergeCell ref="AH15:AJ15"/>
    <mergeCell ref="AK15:AM15"/>
    <mergeCell ref="A16:F16"/>
    <mergeCell ref="G16:I16"/>
    <mergeCell ref="J16:L16"/>
    <mergeCell ref="M16:O16"/>
    <mergeCell ref="P16:R16"/>
    <mergeCell ref="S16:U16"/>
    <mergeCell ref="V16:X16"/>
    <mergeCell ref="Y16:AA16"/>
    <mergeCell ref="AB16:AD16"/>
    <mergeCell ref="AE16:AG16"/>
    <mergeCell ref="AH16:AJ16"/>
    <mergeCell ref="AK16:AM16"/>
    <mergeCell ref="A17:F17"/>
    <mergeCell ref="G17:I17"/>
    <mergeCell ref="J17:L17"/>
    <mergeCell ref="M17:O17"/>
    <mergeCell ref="P17:R17"/>
    <mergeCell ref="S17:U17"/>
    <mergeCell ref="V17:X17"/>
    <mergeCell ref="Y17:AA17"/>
    <mergeCell ref="AB17:AD17"/>
    <mergeCell ref="AE17:AG17"/>
    <mergeCell ref="AH17:AJ17"/>
    <mergeCell ref="AK17:AM17"/>
    <mergeCell ref="A18:F18"/>
    <mergeCell ref="G18:I18"/>
    <mergeCell ref="J18:L18"/>
    <mergeCell ref="M18:O18"/>
    <mergeCell ref="P18:R18"/>
    <mergeCell ref="S18:U18"/>
    <mergeCell ref="V18:X18"/>
    <mergeCell ref="Y18:AA18"/>
    <mergeCell ref="AB18:AD18"/>
    <mergeCell ref="AE18:AG18"/>
    <mergeCell ref="AH18:AJ18"/>
    <mergeCell ref="AK18:AM18"/>
    <mergeCell ref="A19:F19"/>
    <mergeCell ref="G19:I19"/>
    <mergeCell ref="J19:L19"/>
    <mergeCell ref="M19:O19"/>
    <mergeCell ref="P19:R19"/>
    <mergeCell ref="S19:U19"/>
    <mergeCell ref="V19:X19"/>
    <mergeCell ref="Y19:AA19"/>
    <mergeCell ref="AB19:AD19"/>
    <mergeCell ref="AE19:AG19"/>
    <mergeCell ref="AH19:AJ19"/>
    <mergeCell ref="AK19:AM19"/>
    <mergeCell ref="A20:F20"/>
    <mergeCell ref="G20:I20"/>
    <mergeCell ref="J20:L20"/>
    <mergeCell ref="M20:O20"/>
    <mergeCell ref="P20:R20"/>
    <mergeCell ref="S20:U20"/>
    <mergeCell ref="V20:X20"/>
    <mergeCell ref="Y20:AA20"/>
    <mergeCell ref="AB20:AD20"/>
    <mergeCell ref="AE20:AG20"/>
    <mergeCell ref="AH20:AJ20"/>
    <mergeCell ref="AK20:AM20"/>
    <mergeCell ref="A21:F21"/>
    <mergeCell ref="G21:I21"/>
    <mergeCell ref="J21:L21"/>
    <mergeCell ref="M21:O21"/>
    <mergeCell ref="P21:R21"/>
    <mergeCell ref="S21:U21"/>
    <mergeCell ref="V21:X21"/>
    <mergeCell ref="Y21:AA21"/>
    <mergeCell ref="AB21:AD21"/>
    <mergeCell ref="AE21:AG21"/>
    <mergeCell ref="AH21:AJ21"/>
    <mergeCell ref="AK21:AM21"/>
    <mergeCell ref="A22:F22"/>
    <mergeCell ref="G22:I22"/>
    <mergeCell ref="J22:L22"/>
    <mergeCell ref="M22:O22"/>
    <mergeCell ref="P22:R22"/>
    <mergeCell ref="S22:U22"/>
    <mergeCell ref="V22:X22"/>
    <mergeCell ref="Y22:AA22"/>
    <mergeCell ref="AB22:AD22"/>
    <mergeCell ref="AE22:AG22"/>
    <mergeCell ref="AH22:AJ22"/>
    <mergeCell ref="AK22:AM22"/>
    <mergeCell ref="A23:AM23"/>
    <mergeCell ref="A24:AM2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A22"/>
  <sheetViews>
    <sheetView workbookViewId="0" topLeftCell="A1">
      <selection activeCell="A1" sqref="A1"/>
    </sheetView>
  </sheetViews>
  <sheetFormatPr defaultColWidth="8.00390625" defaultRowHeight="15"/>
  <cols>
    <col min="1" max="16384" width="8.7109375" style="0" customWidth="1"/>
  </cols>
  <sheetData>
    <row r="2" spans="1:6" ht="15">
      <c r="A2" s="1" t="s">
        <v>11</v>
      </c>
      <c r="B2" s="1"/>
      <c r="C2" s="1"/>
      <c r="D2" s="1"/>
      <c r="E2" s="1"/>
      <c r="F2" s="1"/>
    </row>
    <row r="5" spans="1:27" ht="39.75" customHeight="1">
      <c r="A5" s="1" t="s">
        <v>22</v>
      </c>
      <c r="B5" s="1"/>
      <c r="C5" s="1"/>
      <c r="D5" s="5" t="s">
        <v>23</v>
      </c>
      <c r="E5" s="5"/>
      <c r="F5" s="5"/>
      <c r="G5" s="6" t="s">
        <v>24</v>
      </c>
      <c r="H5" s="6"/>
      <c r="I5" s="6"/>
      <c r="J5" s="5" t="s">
        <v>25</v>
      </c>
      <c r="K5" s="5"/>
      <c r="L5" s="5"/>
      <c r="M5" s="5" t="s">
        <v>26</v>
      </c>
      <c r="N5" s="5"/>
      <c r="O5" s="5"/>
      <c r="P5" s="5" t="s">
        <v>27</v>
      </c>
      <c r="Q5" s="5"/>
      <c r="R5" s="5"/>
      <c r="S5" s="2"/>
      <c r="T5" s="2"/>
      <c r="U5" s="2"/>
      <c r="V5" s="1" t="s">
        <v>28</v>
      </c>
      <c r="W5" s="1"/>
      <c r="X5" s="1"/>
      <c r="Y5" s="5" t="s">
        <v>29</v>
      </c>
      <c r="Z5" s="5"/>
      <c r="AA5" s="5"/>
    </row>
    <row r="6" spans="1:27" ht="15">
      <c r="A6" s="2"/>
      <c r="B6" s="2"/>
      <c r="C6" s="2"/>
      <c r="D6" s="2"/>
      <c r="E6" s="2"/>
      <c r="F6" s="2"/>
      <c r="G6" s="2"/>
      <c r="H6" s="2"/>
      <c r="I6" s="2"/>
      <c r="J6" s="2"/>
      <c r="K6" s="2"/>
      <c r="L6" s="2"/>
      <c r="M6" s="2"/>
      <c r="N6" s="2"/>
      <c r="O6" s="2"/>
      <c r="P6" s="2"/>
      <c r="Q6" s="2"/>
      <c r="R6" s="2"/>
      <c r="S6" s="2"/>
      <c r="T6" s="2"/>
      <c r="U6" s="2"/>
      <c r="V6" s="2"/>
      <c r="W6" s="2"/>
      <c r="X6" s="2"/>
      <c r="Y6" s="2"/>
      <c r="Z6" s="2"/>
      <c r="AA6" s="2"/>
    </row>
    <row r="7" spans="1:26" ht="15">
      <c r="A7" s="1" t="s">
        <v>30</v>
      </c>
      <c r="B7" s="1"/>
      <c r="C7" s="1"/>
      <c r="D7" s="7">
        <v>138284</v>
      </c>
      <c r="E7" s="7"/>
      <c r="G7" s="7">
        <v>149966</v>
      </c>
      <c r="H7" s="7"/>
      <c r="J7" s="1" t="s">
        <v>31</v>
      </c>
      <c r="K7" s="1"/>
      <c r="M7" s="1" t="s">
        <v>31</v>
      </c>
      <c r="N7" s="1"/>
      <c r="P7" s="7">
        <v>1097</v>
      </c>
      <c r="Q7" s="7"/>
      <c r="S7" s="8">
        <v>-2</v>
      </c>
      <c r="T7" s="8"/>
      <c r="U7" s="8"/>
      <c r="V7" s="1" t="s">
        <v>31</v>
      </c>
      <c r="W7" s="1"/>
      <c r="Y7" s="7">
        <v>288250</v>
      </c>
      <c r="Z7" s="7"/>
    </row>
    <row r="8" spans="1:27" ht="15">
      <c r="A8" s="2"/>
      <c r="B8" s="2"/>
      <c r="C8" s="2"/>
      <c r="D8" s="2"/>
      <c r="E8" s="2"/>
      <c r="F8" s="2"/>
      <c r="G8" s="2"/>
      <c r="H8" s="2"/>
      <c r="I8" s="2"/>
      <c r="J8" s="2"/>
      <c r="K8" s="2"/>
      <c r="L8" s="2"/>
      <c r="M8" s="2"/>
      <c r="N8" s="2"/>
      <c r="O8" s="2"/>
      <c r="P8" s="2"/>
      <c r="Q8" s="2"/>
      <c r="R8" s="2"/>
      <c r="S8" s="2"/>
      <c r="T8" s="2"/>
      <c r="U8" s="2"/>
      <c r="V8" s="2"/>
      <c r="W8" s="2"/>
      <c r="X8" s="2"/>
      <c r="Y8" s="2"/>
      <c r="Z8" s="2"/>
      <c r="AA8" s="2"/>
    </row>
    <row r="9" spans="1:26" ht="15">
      <c r="A9" s="1" t="s">
        <v>32</v>
      </c>
      <c r="B9" s="1"/>
      <c r="C9" s="1"/>
      <c r="D9" s="7">
        <v>82543</v>
      </c>
      <c r="E9" s="7"/>
      <c r="G9" s="7">
        <v>119957</v>
      </c>
      <c r="H9" s="7"/>
      <c r="J9" s="1" t="s">
        <v>31</v>
      </c>
      <c r="K9" s="1"/>
      <c r="M9" s="1" t="s">
        <v>31</v>
      </c>
      <c r="N9" s="1"/>
      <c r="P9" s="1" t="s">
        <v>31</v>
      </c>
      <c r="Q9" s="1"/>
      <c r="S9" s="2"/>
      <c r="T9" s="2"/>
      <c r="U9" s="2"/>
      <c r="V9" s="1" t="s">
        <v>31</v>
      </c>
      <c r="W9" s="1"/>
      <c r="Y9" s="7">
        <v>202500</v>
      </c>
      <c r="Z9" s="7"/>
    </row>
    <row r="10" spans="1:27" ht="1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6" ht="15">
      <c r="A11" s="1" t="s">
        <v>33</v>
      </c>
      <c r="B11" s="1"/>
      <c r="C11" s="1"/>
      <c r="D11" s="7">
        <v>99043</v>
      </c>
      <c r="E11" s="7"/>
      <c r="G11" s="7">
        <v>119957</v>
      </c>
      <c r="H11" s="7"/>
      <c r="J11" s="1" t="s">
        <v>31</v>
      </c>
      <c r="K11" s="1"/>
      <c r="M11" s="1" t="s">
        <v>31</v>
      </c>
      <c r="N11" s="1"/>
      <c r="P11" s="1" t="s">
        <v>31</v>
      </c>
      <c r="Q11" s="1"/>
      <c r="S11" s="2"/>
      <c r="T11" s="2"/>
      <c r="U11" s="2"/>
      <c r="V11" s="1" t="s">
        <v>31</v>
      </c>
      <c r="W11" s="1"/>
      <c r="Y11" s="7">
        <v>219000</v>
      </c>
      <c r="Z11" s="7"/>
    </row>
    <row r="12" spans="1:27" ht="1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6" ht="15">
      <c r="A13" s="1" t="s">
        <v>34</v>
      </c>
      <c r="B13" s="1"/>
      <c r="C13" s="1"/>
      <c r="D13" s="7">
        <v>104043</v>
      </c>
      <c r="E13" s="7"/>
      <c r="G13" s="7">
        <v>119957</v>
      </c>
      <c r="H13" s="7"/>
      <c r="J13" s="1" t="s">
        <v>31</v>
      </c>
      <c r="K13" s="1"/>
      <c r="M13" s="1" t="s">
        <v>31</v>
      </c>
      <c r="N13" s="1"/>
      <c r="P13" s="1" t="s">
        <v>31</v>
      </c>
      <c r="Q13" s="1"/>
      <c r="S13" s="2"/>
      <c r="T13" s="2"/>
      <c r="U13" s="2"/>
      <c r="V13" s="1" t="s">
        <v>31</v>
      </c>
      <c r="W13" s="1"/>
      <c r="Y13" s="7">
        <v>224000</v>
      </c>
      <c r="Z13" s="7"/>
    </row>
    <row r="14" spans="1:27" ht="1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6" ht="15">
      <c r="A15" s="1" t="s">
        <v>35</v>
      </c>
      <c r="B15" s="1"/>
      <c r="C15" s="1"/>
      <c r="D15" s="7">
        <v>44000</v>
      </c>
      <c r="E15" s="7"/>
      <c r="G15" s="7">
        <v>170000</v>
      </c>
      <c r="H15" s="7"/>
      <c r="J15" s="1" t="s">
        <v>31</v>
      </c>
      <c r="K15" s="1"/>
      <c r="M15" s="1" t="s">
        <v>31</v>
      </c>
      <c r="N15" s="1"/>
      <c r="P15" s="1" t="s">
        <v>31</v>
      </c>
      <c r="Q15" s="1"/>
      <c r="S15" s="2"/>
      <c r="T15" s="2"/>
      <c r="U15" s="2"/>
      <c r="V15" s="1" t="s">
        <v>31</v>
      </c>
      <c r="W15" s="1"/>
      <c r="Y15" s="7">
        <v>214000</v>
      </c>
      <c r="Z15" s="7"/>
    </row>
    <row r="16" spans="1:27" ht="1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6" ht="15">
      <c r="A17" s="1" t="s">
        <v>36</v>
      </c>
      <c r="B17" s="1"/>
      <c r="C17" s="1"/>
      <c r="D17" s="7">
        <v>11310</v>
      </c>
      <c r="E17" s="7"/>
      <c r="G17" s="7">
        <v>194940</v>
      </c>
      <c r="H17" s="7"/>
      <c r="J17" s="1" t="s">
        <v>31</v>
      </c>
      <c r="K17" s="1"/>
      <c r="M17" s="1" t="s">
        <v>31</v>
      </c>
      <c r="N17" s="1"/>
      <c r="P17" s="1" t="s">
        <v>31</v>
      </c>
      <c r="Q17" s="1"/>
      <c r="S17" s="2"/>
      <c r="T17" s="2"/>
      <c r="U17" s="2"/>
      <c r="V17" s="1" t="s">
        <v>31</v>
      </c>
      <c r="W17" s="1"/>
      <c r="Y17" s="7">
        <v>206250</v>
      </c>
      <c r="Z17" s="7"/>
    </row>
    <row r="18" spans="1:27" ht="1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6" ht="15">
      <c r="A19" s="1" t="s">
        <v>37</v>
      </c>
      <c r="B19" s="1"/>
      <c r="C19" s="1"/>
      <c r="D19" s="7">
        <v>82543</v>
      </c>
      <c r="E19" s="7"/>
      <c r="G19" s="7">
        <v>119957</v>
      </c>
      <c r="H19" s="7"/>
      <c r="J19" s="1" t="s">
        <v>31</v>
      </c>
      <c r="K19" s="1"/>
      <c r="M19" s="1" t="s">
        <v>31</v>
      </c>
      <c r="N19" s="1"/>
      <c r="P19" s="1" t="s">
        <v>31</v>
      </c>
      <c r="Q19" s="1"/>
      <c r="S19" s="2"/>
      <c r="T19" s="2"/>
      <c r="U19" s="2"/>
      <c r="V19" s="1" t="s">
        <v>31</v>
      </c>
      <c r="W19" s="1"/>
      <c r="Y19" s="7">
        <v>202500</v>
      </c>
      <c r="Z19" s="7"/>
    </row>
    <row r="20" spans="1:27" ht="1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6" ht="15">
      <c r="A21" s="1" t="s">
        <v>38</v>
      </c>
      <c r="B21" s="1"/>
      <c r="C21" s="1"/>
      <c r="D21" s="7">
        <v>61928</v>
      </c>
      <c r="E21" s="7"/>
      <c r="G21" s="7">
        <v>89947</v>
      </c>
      <c r="H21" s="7"/>
      <c r="J21" s="1" t="s">
        <v>31</v>
      </c>
      <c r="K21" s="1"/>
      <c r="M21" s="1" t="s">
        <v>31</v>
      </c>
      <c r="N21" s="1"/>
      <c r="P21" s="1" t="s">
        <v>31</v>
      </c>
      <c r="Q21" s="1"/>
      <c r="S21" s="2"/>
      <c r="T21" s="2"/>
      <c r="U21" s="2"/>
      <c r="V21" s="1" t="s">
        <v>31</v>
      </c>
      <c r="W21" s="1"/>
      <c r="Y21" s="7">
        <v>151875</v>
      </c>
      <c r="Z21" s="7"/>
    </row>
    <row r="22" spans="1:27" ht="15">
      <c r="A22" s="2"/>
      <c r="B22" s="2"/>
      <c r="C22" s="2"/>
      <c r="D22" s="2"/>
      <c r="E22" s="2"/>
      <c r="F22" s="2"/>
      <c r="G22" s="2"/>
      <c r="H22" s="2"/>
      <c r="I22" s="2"/>
      <c r="J22" s="2"/>
      <c r="K22" s="2"/>
      <c r="L22" s="2"/>
      <c r="M22" s="2"/>
      <c r="N22" s="2"/>
      <c r="O22" s="2"/>
      <c r="P22" s="2"/>
      <c r="Q22" s="2"/>
      <c r="R22" s="2"/>
      <c r="S22" s="2"/>
      <c r="T22" s="2"/>
      <c r="U22" s="2"/>
      <c r="V22" s="2"/>
      <c r="W22" s="2"/>
      <c r="X22" s="2"/>
      <c r="Y22" s="2"/>
      <c r="Z22" s="2"/>
      <c r="AA22" s="2"/>
    </row>
  </sheetData>
  <sheetProtection selectLockedCells="1" selectUnlockedCells="1"/>
  <mergeCells count="163">
    <mergeCell ref="A2:F2"/>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S6:U6"/>
    <mergeCell ref="V6:X6"/>
    <mergeCell ref="Y6:AA6"/>
    <mergeCell ref="A7:C7"/>
    <mergeCell ref="D7:E7"/>
    <mergeCell ref="G7:H7"/>
    <mergeCell ref="J7:K7"/>
    <mergeCell ref="M7:N7"/>
    <mergeCell ref="P7:Q7"/>
    <mergeCell ref="S7:U7"/>
    <mergeCell ref="V7:W7"/>
    <mergeCell ref="Y7:Z7"/>
    <mergeCell ref="A8:C8"/>
    <mergeCell ref="D8:F8"/>
    <mergeCell ref="G8:I8"/>
    <mergeCell ref="J8:L8"/>
    <mergeCell ref="M8:O8"/>
    <mergeCell ref="P8:R8"/>
    <mergeCell ref="S8:U8"/>
    <mergeCell ref="V8:X8"/>
    <mergeCell ref="Y8:AA8"/>
    <mergeCell ref="A9:C9"/>
    <mergeCell ref="D9:E9"/>
    <mergeCell ref="G9:H9"/>
    <mergeCell ref="J9:K9"/>
    <mergeCell ref="M9:N9"/>
    <mergeCell ref="P9:Q9"/>
    <mergeCell ref="S9:U9"/>
    <mergeCell ref="V9:W9"/>
    <mergeCell ref="Y9:Z9"/>
    <mergeCell ref="A10:C10"/>
    <mergeCell ref="D10:F10"/>
    <mergeCell ref="G10:I10"/>
    <mergeCell ref="J10:L10"/>
    <mergeCell ref="M10:O10"/>
    <mergeCell ref="P10:R10"/>
    <mergeCell ref="S10:U10"/>
    <mergeCell ref="V10:X10"/>
    <mergeCell ref="Y10:AA10"/>
    <mergeCell ref="A11:C11"/>
    <mergeCell ref="D11:E11"/>
    <mergeCell ref="G11:H11"/>
    <mergeCell ref="J11:K11"/>
    <mergeCell ref="M11:N11"/>
    <mergeCell ref="P11:Q11"/>
    <mergeCell ref="S11:U11"/>
    <mergeCell ref="V11:W11"/>
    <mergeCell ref="Y11:Z11"/>
    <mergeCell ref="A12:C12"/>
    <mergeCell ref="D12:F12"/>
    <mergeCell ref="G12:I12"/>
    <mergeCell ref="J12:L12"/>
    <mergeCell ref="M12:O12"/>
    <mergeCell ref="P12:R12"/>
    <mergeCell ref="S12:U12"/>
    <mergeCell ref="V12:X12"/>
    <mergeCell ref="Y12:AA12"/>
    <mergeCell ref="A13:C13"/>
    <mergeCell ref="D13:E13"/>
    <mergeCell ref="G13:H13"/>
    <mergeCell ref="J13:K13"/>
    <mergeCell ref="M13:N13"/>
    <mergeCell ref="P13:Q13"/>
    <mergeCell ref="S13:U13"/>
    <mergeCell ref="V13:W13"/>
    <mergeCell ref="Y13:Z13"/>
    <mergeCell ref="A14:C14"/>
    <mergeCell ref="D14:F14"/>
    <mergeCell ref="G14:I14"/>
    <mergeCell ref="J14:L14"/>
    <mergeCell ref="M14:O14"/>
    <mergeCell ref="P14:R14"/>
    <mergeCell ref="S14:U14"/>
    <mergeCell ref="V14:X14"/>
    <mergeCell ref="Y14:AA14"/>
    <mergeCell ref="A15:C15"/>
    <mergeCell ref="D15:E15"/>
    <mergeCell ref="G15:H15"/>
    <mergeCell ref="J15:K15"/>
    <mergeCell ref="M15:N15"/>
    <mergeCell ref="P15:Q15"/>
    <mergeCell ref="S15:U15"/>
    <mergeCell ref="V15:W15"/>
    <mergeCell ref="Y15:Z15"/>
    <mergeCell ref="A16:C16"/>
    <mergeCell ref="D16:F16"/>
    <mergeCell ref="G16:I16"/>
    <mergeCell ref="J16:L16"/>
    <mergeCell ref="M16:O16"/>
    <mergeCell ref="P16:R16"/>
    <mergeCell ref="S16:U16"/>
    <mergeCell ref="V16:X16"/>
    <mergeCell ref="Y16:AA16"/>
    <mergeCell ref="A17:C17"/>
    <mergeCell ref="D17:E17"/>
    <mergeCell ref="G17:H17"/>
    <mergeCell ref="J17:K17"/>
    <mergeCell ref="M17:N17"/>
    <mergeCell ref="P17:Q17"/>
    <mergeCell ref="S17:U17"/>
    <mergeCell ref="V17:W17"/>
    <mergeCell ref="Y17:Z17"/>
    <mergeCell ref="A18:C18"/>
    <mergeCell ref="D18:F18"/>
    <mergeCell ref="G18:I18"/>
    <mergeCell ref="J18:L18"/>
    <mergeCell ref="M18:O18"/>
    <mergeCell ref="P18:R18"/>
    <mergeCell ref="S18:U18"/>
    <mergeCell ref="V18:X18"/>
    <mergeCell ref="Y18:AA18"/>
    <mergeCell ref="A19:C19"/>
    <mergeCell ref="D19:E19"/>
    <mergeCell ref="G19:H19"/>
    <mergeCell ref="J19:K19"/>
    <mergeCell ref="M19:N19"/>
    <mergeCell ref="P19:Q19"/>
    <mergeCell ref="S19:U19"/>
    <mergeCell ref="V19:W19"/>
    <mergeCell ref="Y19:Z19"/>
    <mergeCell ref="A20:C20"/>
    <mergeCell ref="D20:F20"/>
    <mergeCell ref="G20:I20"/>
    <mergeCell ref="J20:L20"/>
    <mergeCell ref="M20:O20"/>
    <mergeCell ref="P20:R20"/>
    <mergeCell ref="S20:U20"/>
    <mergeCell ref="V20:X20"/>
    <mergeCell ref="Y20:AA20"/>
    <mergeCell ref="A21:C21"/>
    <mergeCell ref="D21:E21"/>
    <mergeCell ref="G21:H21"/>
    <mergeCell ref="J21:K21"/>
    <mergeCell ref="M21:N21"/>
    <mergeCell ref="P21:Q21"/>
    <mergeCell ref="S21:U21"/>
    <mergeCell ref="V21:W21"/>
    <mergeCell ref="Y21:Z21"/>
    <mergeCell ref="A22:C22"/>
    <mergeCell ref="D22:F22"/>
    <mergeCell ref="G22:I22"/>
    <mergeCell ref="J22:L22"/>
    <mergeCell ref="M22:O22"/>
    <mergeCell ref="P22:R22"/>
    <mergeCell ref="S22:U22"/>
    <mergeCell ref="V22:X22"/>
    <mergeCell ref="Y22:AA2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6384" width="8.7109375" style="0" customWidth="1"/>
  </cols>
  <sheetData>
    <row r="2" spans="1:6" ht="15">
      <c r="A2" s="1" t="s">
        <v>39</v>
      </c>
      <c r="B2" s="1"/>
      <c r="C2" s="1"/>
      <c r="D2" s="1"/>
      <c r="E2" s="1"/>
      <c r="F2" s="1"/>
    </row>
    <row r="5" spans="1:21" ht="15">
      <c r="A5" s="2"/>
      <c r="B5" s="2"/>
      <c r="C5" s="2"/>
      <c r="D5" s="2"/>
      <c r="E5" s="2"/>
      <c r="F5" s="2"/>
      <c r="G5" s="1" t="s">
        <v>40</v>
      </c>
      <c r="H5" s="1"/>
      <c r="I5" s="1"/>
      <c r="J5" s="2"/>
      <c r="K5" s="2"/>
      <c r="L5" s="2"/>
      <c r="M5" s="1" t="s">
        <v>41</v>
      </c>
      <c r="N5" s="1"/>
      <c r="O5" s="1"/>
      <c r="P5" s="2"/>
      <c r="Q5" s="2"/>
      <c r="R5" s="2"/>
      <c r="S5" s="2"/>
      <c r="T5" s="2"/>
      <c r="U5" s="2"/>
    </row>
    <row r="6" spans="1:21" ht="15">
      <c r="A6" s="1" t="s">
        <v>42</v>
      </c>
      <c r="B6" s="1"/>
      <c r="C6" s="1"/>
      <c r="D6" s="2"/>
      <c r="E6" s="2"/>
      <c r="F6" s="2"/>
      <c r="G6" s="1" t="s">
        <v>43</v>
      </c>
      <c r="H6" s="1"/>
      <c r="I6" s="1"/>
      <c r="J6" s="2"/>
      <c r="K6" s="2"/>
      <c r="L6" s="2"/>
      <c r="M6" s="1" t="s">
        <v>43</v>
      </c>
      <c r="N6" s="1"/>
      <c r="O6" s="1"/>
      <c r="P6" s="2"/>
      <c r="Q6" s="2"/>
      <c r="R6" s="2"/>
      <c r="S6" s="1" t="s">
        <v>44</v>
      </c>
      <c r="T6" s="1"/>
      <c r="U6" s="1"/>
    </row>
    <row r="7" spans="1:21" ht="15">
      <c r="A7" s="2"/>
      <c r="B7" s="2"/>
      <c r="C7" s="2"/>
      <c r="D7" s="2"/>
      <c r="E7" s="2"/>
      <c r="F7" s="2"/>
      <c r="G7" s="2"/>
      <c r="H7" s="2"/>
      <c r="I7" s="2"/>
      <c r="J7" s="2"/>
      <c r="K7" s="2"/>
      <c r="L7" s="2"/>
      <c r="M7" s="2"/>
      <c r="N7" s="2"/>
      <c r="O7" s="2"/>
      <c r="P7" s="2"/>
      <c r="Q7" s="2"/>
      <c r="R7" s="2"/>
      <c r="S7" s="2"/>
      <c r="T7" s="2"/>
      <c r="U7" s="2"/>
    </row>
    <row r="8" spans="1:21" ht="15">
      <c r="A8" s="1" t="s">
        <v>45</v>
      </c>
      <c r="B8" s="1"/>
      <c r="C8" s="1"/>
      <c r="D8" s="2"/>
      <c r="E8" s="2"/>
      <c r="F8" s="2"/>
      <c r="G8" s="4">
        <v>4100000</v>
      </c>
      <c r="H8" s="4"/>
      <c r="J8" s="2"/>
      <c r="K8" s="2"/>
      <c r="L8" s="2"/>
      <c r="M8" s="4">
        <v>3800000</v>
      </c>
      <c r="N8" s="4"/>
      <c r="P8" s="2"/>
      <c r="Q8" s="2"/>
      <c r="R8" s="2"/>
      <c r="S8" s="1" t="s">
        <v>46</v>
      </c>
      <c r="T8" s="1"/>
      <c r="U8" s="1"/>
    </row>
    <row r="9" spans="1:21" ht="15">
      <c r="A9" s="2"/>
      <c r="B9" s="2"/>
      <c r="C9" s="2"/>
      <c r="D9" s="2"/>
      <c r="E9" s="2"/>
      <c r="F9" s="2"/>
      <c r="G9" s="2"/>
      <c r="H9" s="2"/>
      <c r="I9" s="2"/>
      <c r="J9" s="2"/>
      <c r="K9" s="2"/>
      <c r="L9" s="2"/>
      <c r="M9" s="2"/>
      <c r="N9" s="2"/>
      <c r="O9" s="2"/>
      <c r="P9" s="2"/>
      <c r="Q9" s="2"/>
      <c r="R9" s="2"/>
      <c r="S9" s="2"/>
      <c r="T9" s="2"/>
      <c r="U9" s="2"/>
    </row>
    <row r="10" spans="1:21" ht="15">
      <c r="A10" s="1" t="s">
        <v>47</v>
      </c>
      <c r="B10" s="1"/>
      <c r="C10" s="1"/>
      <c r="D10" s="2"/>
      <c r="E10" s="2"/>
      <c r="F10" s="2"/>
      <c r="G10" s="4">
        <v>1744000</v>
      </c>
      <c r="H10" s="4"/>
      <c r="J10" s="2"/>
      <c r="K10" s="2"/>
      <c r="L10" s="2"/>
      <c r="M10" s="4">
        <v>1716750</v>
      </c>
      <c r="N10" s="4"/>
      <c r="P10" s="2"/>
      <c r="Q10" s="2"/>
      <c r="R10" s="2"/>
      <c r="S10" s="1" t="s">
        <v>48</v>
      </c>
      <c r="T10" s="1"/>
      <c r="U10" s="1"/>
    </row>
    <row r="11" spans="1:21" ht="15">
      <c r="A11" s="2"/>
      <c r="B11" s="2"/>
      <c r="C11" s="2"/>
      <c r="D11" s="2"/>
      <c r="E11" s="2"/>
      <c r="F11" s="2"/>
      <c r="G11" s="2"/>
      <c r="H11" s="2"/>
      <c r="I11" s="2"/>
      <c r="J11" s="2"/>
      <c r="K11" s="2"/>
      <c r="L11" s="2"/>
      <c r="M11" s="2"/>
      <c r="N11" s="2"/>
      <c r="O11" s="2"/>
      <c r="P11" s="2"/>
      <c r="Q11" s="2"/>
      <c r="R11" s="2"/>
      <c r="S11" s="2"/>
      <c r="T11" s="2"/>
      <c r="U11" s="2"/>
    </row>
    <row r="12" spans="1:21" ht="15">
      <c r="A12" s="1" t="s">
        <v>49</v>
      </c>
      <c r="B12" s="1"/>
      <c r="C12" s="1"/>
      <c r="D12" s="2"/>
      <c r="E12" s="2"/>
      <c r="F12" s="2"/>
      <c r="G12" s="4">
        <v>1574400</v>
      </c>
      <c r="H12" s="4"/>
      <c r="J12" s="2"/>
      <c r="K12" s="2"/>
      <c r="L12" s="2"/>
      <c r="M12" s="4">
        <v>1404660</v>
      </c>
      <c r="N12" s="4"/>
      <c r="P12" s="2"/>
      <c r="Q12" s="2"/>
      <c r="R12" s="2"/>
      <c r="S12" s="1" t="s">
        <v>50</v>
      </c>
      <c r="T12" s="1"/>
      <c r="U12" s="1"/>
    </row>
    <row r="13" spans="1:21" ht="15">
      <c r="A13" s="2"/>
      <c r="B13" s="2"/>
      <c r="C13" s="2"/>
      <c r="D13" s="2"/>
      <c r="E13" s="2"/>
      <c r="F13" s="2"/>
      <c r="G13" s="2"/>
      <c r="H13" s="2"/>
      <c r="I13" s="2"/>
      <c r="J13" s="2"/>
      <c r="K13" s="2"/>
      <c r="L13" s="2"/>
      <c r="M13" s="2"/>
      <c r="N13" s="2"/>
      <c r="O13" s="2"/>
      <c r="P13" s="2"/>
      <c r="Q13" s="2"/>
      <c r="R13" s="2"/>
      <c r="S13" s="2"/>
      <c r="T13" s="2"/>
      <c r="U13" s="2"/>
    </row>
    <row r="14" spans="1:21" ht="15">
      <c r="A14" s="1" t="s">
        <v>51</v>
      </c>
      <c r="B14" s="1"/>
      <c r="C14" s="1"/>
      <c r="D14" s="2"/>
      <c r="E14" s="2"/>
      <c r="F14" s="2"/>
      <c r="G14" s="4">
        <v>1470000</v>
      </c>
      <c r="H14" s="4"/>
      <c r="J14" s="2"/>
      <c r="K14" s="2"/>
      <c r="L14" s="2"/>
      <c r="M14" s="4">
        <v>1421000</v>
      </c>
      <c r="N14" s="4"/>
      <c r="P14" s="2"/>
      <c r="Q14" s="2"/>
      <c r="R14" s="2"/>
      <c r="S14" s="1" t="s">
        <v>52</v>
      </c>
      <c r="T14" s="1"/>
      <c r="U14" s="1"/>
    </row>
    <row r="15" spans="1:21" ht="15">
      <c r="A15" s="2"/>
      <c r="B15" s="2"/>
      <c r="C15" s="2"/>
      <c r="D15" s="2"/>
      <c r="E15" s="2"/>
      <c r="F15" s="2"/>
      <c r="G15" s="2"/>
      <c r="H15" s="2"/>
      <c r="I15" s="2"/>
      <c r="J15" s="2"/>
      <c r="K15" s="2"/>
      <c r="L15" s="2"/>
      <c r="M15" s="2"/>
      <c r="N15" s="2"/>
      <c r="O15" s="2"/>
      <c r="P15" s="2"/>
      <c r="Q15" s="2"/>
      <c r="R15" s="2"/>
      <c r="S15" s="2"/>
      <c r="T15" s="2"/>
      <c r="U15" s="2"/>
    </row>
    <row r="16" spans="1:21" ht="15">
      <c r="A16" s="1" t="s">
        <v>53</v>
      </c>
      <c r="B16" s="1"/>
      <c r="C16" s="1"/>
      <c r="D16" s="2"/>
      <c r="E16" s="2"/>
      <c r="F16" s="2"/>
      <c r="G16" s="4">
        <v>1012922</v>
      </c>
      <c r="H16" s="4"/>
      <c r="J16" s="2"/>
      <c r="K16" s="2"/>
      <c r="L16" s="2"/>
      <c r="M16" s="4">
        <v>905625</v>
      </c>
      <c r="N16" s="4"/>
      <c r="P16" s="2"/>
      <c r="Q16" s="2"/>
      <c r="R16" s="2"/>
      <c r="S16" s="1" t="s">
        <v>54</v>
      </c>
      <c r="T16" s="1"/>
      <c r="U16" s="1"/>
    </row>
  </sheetData>
  <sheetProtection selectLockedCells="1" selectUnlockedCells="1"/>
  <mergeCells count="85">
    <mergeCell ref="A2:F2"/>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F8"/>
    <mergeCell ref="G8:H8"/>
    <mergeCell ref="J8:L8"/>
    <mergeCell ref="M8:N8"/>
    <mergeCell ref="P8:R8"/>
    <mergeCell ref="S8:U8"/>
    <mergeCell ref="A9:C9"/>
    <mergeCell ref="D9:F9"/>
    <mergeCell ref="G9:I9"/>
    <mergeCell ref="J9:L9"/>
    <mergeCell ref="M9:O9"/>
    <mergeCell ref="P9:R9"/>
    <mergeCell ref="S9:U9"/>
    <mergeCell ref="A10:C10"/>
    <mergeCell ref="D10:F10"/>
    <mergeCell ref="G10:H10"/>
    <mergeCell ref="J10:L10"/>
    <mergeCell ref="M10:N10"/>
    <mergeCell ref="P10:R10"/>
    <mergeCell ref="S10:U10"/>
    <mergeCell ref="A11:C11"/>
    <mergeCell ref="D11:F11"/>
    <mergeCell ref="G11:I11"/>
    <mergeCell ref="J11:L11"/>
    <mergeCell ref="M11:O11"/>
    <mergeCell ref="P11:R11"/>
    <mergeCell ref="S11:U11"/>
    <mergeCell ref="A12:C12"/>
    <mergeCell ref="D12:F12"/>
    <mergeCell ref="G12:H12"/>
    <mergeCell ref="J12:L12"/>
    <mergeCell ref="M12:N12"/>
    <mergeCell ref="P12:R12"/>
    <mergeCell ref="S12:U12"/>
    <mergeCell ref="A13:C13"/>
    <mergeCell ref="D13:F13"/>
    <mergeCell ref="G13:I13"/>
    <mergeCell ref="J13:L13"/>
    <mergeCell ref="M13:O13"/>
    <mergeCell ref="P13:R13"/>
    <mergeCell ref="S13:U13"/>
    <mergeCell ref="A14:C14"/>
    <mergeCell ref="D14:F14"/>
    <mergeCell ref="G14:H14"/>
    <mergeCell ref="J14:L14"/>
    <mergeCell ref="M14:N14"/>
    <mergeCell ref="P14:R14"/>
    <mergeCell ref="S14:U14"/>
    <mergeCell ref="A15:C15"/>
    <mergeCell ref="D15:F15"/>
    <mergeCell ref="G15:I15"/>
    <mergeCell ref="J15:L15"/>
    <mergeCell ref="M15:O15"/>
    <mergeCell ref="P15:R15"/>
    <mergeCell ref="S15:U15"/>
    <mergeCell ref="A16:C16"/>
    <mergeCell ref="D16:F16"/>
    <mergeCell ref="G16:H16"/>
    <mergeCell ref="J16:L16"/>
    <mergeCell ref="M16:N16"/>
    <mergeCell ref="P16:R16"/>
    <mergeCell ref="S16:U1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U14"/>
  <sheetViews>
    <sheetView workbookViewId="0" topLeftCell="A1">
      <selection activeCell="A1" sqref="A1"/>
    </sheetView>
  </sheetViews>
  <sheetFormatPr defaultColWidth="8.00390625" defaultRowHeight="15"/>
  <cols>
    <col min="1" max="16384" width="8.7109375" style="0" customWidth="1"/>
  </cols>
  <sheetData>
    <row r="3" spans="1:21" ht="15">
      <c r="A3" s="2"/>
      <c r="B3" s="2"/>
      <c r="C3" s="2"/>
      <c r="D3" s="2"/>
      <c r="E3" s="2"/>
      <c r="F3" s="2"/>
      <c r="G3" s="1" t="s">
        <v>2</v>
      </c>
      <c r="H3" s="1"/>
      <c r="I3" s="1"/>
      <c r="J3" s="2"/>
      <c r="K3" s="2"/>
      <c r="L3" s="2"/>
      <c r="M3" s="1" t="s">
        <v>55</v>
      </c>
      <c r="N3" s="1"/>
      <c r="O3" s="1"/>
      <c r="P3" s="2"/>
      <c r="Q3" s="2"/>
      <c r="R3" s="2"/>
      <c r="S3" s="1" t="s">
        <v>56</v>
      </c>
      <c r="T3" s="1"/>
      <c r="U3" s="1"/>
    </row>
    <row r="4" spans="1:21" ht="15">
      <c r="A4" s="1" t="s">
        <v>42</v>
      </c>
      <c r="B4" s="1"/>
      <c r="C4" s="1"/>
      <c r="D4" s="2"/>
      <c r="E4" s="2"/>
      <c r="F4" s="2"/>
      <c r="G4" s="1" t="s">
        <v>57</v>
      </c>
      <c r="H4" s="1"/>
      <c r="I4" s="1"/>
      <c r="J4" s="2"/>
      <c r="K4" s="2"/>
      <c r="L4" s="2"/>
      <c r="M4" s="1" t="s">
        <v>58</v>
      </c>
      <c r="N4" s="1"/>
      <c r="O4" s="1"/>
      <c r="P4" s="2"/>
      <c r="Q4" s="2"/>
      <c r="R4" s="2"/>
      <c r="S4" s="1" t="s">
        <v>44</v>
      </c>
      <c r="T4" s="1"/>
      <c r="U4" s="1"/>
    </row>
    <row r="5" spans="1:21" ht="15">
      <c r="A5" s="2"/>
      <c r="B5" s="2"/>
      <c r="C5" s="2"/>
      <c r="D5" s="2"/>
      <c r="E5" s="2"/>
      <c r="F5" s="2"/>
      <c r="G5" s="2"/>
      <c r="H5" s="2"/>
      <c r="I5" s="2"/>
      <c r="J5" s="2"/>
      <c r="K5" s="2"/>
      <c r="L5" s="2"/>
      <c r="M5" s="2"/>
      <c r="N5" s="2"/>
      <c r="O5" s="2"/>
      <c r="P5" s="2"/>
      <c r="Q5" s="2"/>
      <c r="R5" s="2"/>
      <c r="S5" s="2"/>
      <c r="T5" s="2"/>
      <c r="U5" s="2"/>
    </row>
    <row r="6" spans="1:21" ht="15">
      <c r="A6" s="1" t="s">
        <v>45</v>
      </c>
      <c r="B6" s="1"/>
      <c r="C6" s="1"/>
      <c r="D6" s="2"/>
      <c r="E6" s="2"/>
      <c r="F6" s="2"/>
      <c r="G6" s="4">
        <v>950000</v>
      </c>
      <c r="H6" s="4"/>
      <c r="J6" s="2"/>
      <c r="K6" s="2"/>
      <c r="L6" s="2"/>
      <c r="M6" s="1" t="s">
        <v>59</v>
      </c>
      <c r="N6" s="1"/>
      <c r="O6" s="9"/>
      <c r="P6" s="2"/>
      <c r="Q6" s="2"/>
      <c r="R6" s="2"/>
      <c r="S6" s="1" t="s">
        <v>60</v>
      </c>
      <c r="T6" s="1"/>
      <c r="U6" s="9"/>
    </row>
    <row r="7" spans="1:21" ht="15">
      <c r="A7" s="2"/>
      <c r="B7" s="2"/>
      <c r="C7" s="2"/>
      <c r="D7" s="2"/>
      <c r="E7" s="2"/>
      <c r="F7" s="2"/>
      <c r="G7" s="2"/>
      <c r="H7" s="2"/>
      <c r="I7" s="2"/>
      <c r="J7" s="2"/>
      <c r="K7" s="2"/>
      <c r="L7" s="2"/>
      <c r="M7" s="2"/>
      <c r="N7" s="2"/>
      <c r="O7" s="2"/>
      <c r="P7" s="2"/>
      <c r="Q7" s="2"/>
      <c r="R7" s="2"/>
      <c r="S7" s="2"/>
      <c r="T7" s="2"/>
      <c r="U7" s="2"/>
    </row>
    <row r="8" spans="1:21" ht="15">
      <c r="A8" s="1" t="s">
        <v>47</v>
      </c>
      <c r="B8" s="1"/>
      <c r="C8" s="1"/>
      <c r="D8" s="2"/>
      <c r="E8" s="2"/>
      <c r="F8" s="2"/>
      <c r="G8" s="4">
        <v>545000</v>
      </c>
      <c r="H8" s="4"/>
      <c r="J8" s="2"/>
      <c r="K8" s="2"/>
      <c r="L8" s="2"/>
      <c r="M8" s="1" t="s">
        <v>61</v>
      </c>
      <c r="N8" s="1"/>
      <c r="O8" s="9"/>
      <c r="P8" s="2"/>
      <c r="Q8" s="2"/>
      <c r="R8" s="2"/>
      <c r="S8" s="1" t="s">
        <v>62</v>
      </c>
      <c r="T8" s="1"/>
      <c r="U8" s="9"/>
    </row>
    <row r="9" spans="1:21" ht="15">
      <c r="A9" s="2"/>
      <c r="B9" s="2"/>
      <c r="C9" s="2"/>
      <c r="D9" s="2"/>
      <c r="E9" s="2"/>
      <c r="F9" s="2"/>
      <c r="G9" s="2"/>
      <c r="H9" s="2"/>
      <c r="I9" s="2"/>
      <c r="J9" s="2"/>
      <c r="K9" s="2"/>
      <c r="L9" s="2"/>
      <c r="M9" s="2"/>
      <c r="N9" s="2"/>
      <c r="O9" s="2"/>
      <c r="P9" s="2"/>
      <c r="Q9" s="2"/>
      <c r="R9" s="2"/>
      <c r="S9" s="2"/>
      <c r="T9" s="2"/>
      <c r="U9" s="2"/>
    </row>
    <row r="10" spans="1:21" ht="15">
      <c r="A10" s="1" t="s">
        <v>49</v>
      </c>
      <c r="B10" s="1"/>
      <c r="C10" s="1"/>
      <c r="D10" s="2"/>
      <c r="E10" s="2"/>
      <c r="F10" s="2"/>
      <c r="G10" s="4">
        <v>492000</v>
      </c>
      <c r="H10" s="4"/>
      <c r="J10" s="2"/>
      <c r="K10" s="2"/>
      <c r="L10" s="2"/>
      <c r="M10" s="1" t="s">
        <v>61</v>
      </c>
      <c r="N10" s="1"/>
      <c r="O10" s="9"/>
      <c r="P10" s="2"/>
      <c r="Q10" s="2"/>
      <c r="R10" s="2"/>
      <c r="S10" s="1" t="s">
        <v>62</v>
      </c>
      <c r="T10" s="1"/>
      <c r="U10" s="9"/>
    </row>
    <row r="11" spans="1:21" ht="15">
      <c r="A11" s="2"/>
      <c r="B11" s="2"/>
      <c r="C11" s="2"/>
      <c r="D11" s="2"/>
      <c r="E11" s="2"/>
      <c r="F11" s="2"/>
      <c r="G11" s="2"/>
      <c r="H11" s="2"/>
      <c r="I11" s="2"/>
      <c r="J11" s="2"/>
      <c r="K11" s="2"/>
      <c r="L11" s="2"/>
      <c r="M11" s="2"/>
      <c r="N11" s="2"/>
      <c r="O11" s="2"/>
      <c r="P11" s="2"/>
      <c r="Q11" s="2"/>
      <c r="R11" s="2"/>
      <c r="S11" s="2"/>
      <c r="T11" s="2"/>
      <c r="U11" s="2"/>
    </row>
    <row r="12" spans="1:21" ht="15">
      <c r="A12" s="1" t="s">
        <v>51</v>
      </c>
      <c r="B12" s="1"/>
      <c r="C12" s="1"/>
      <c r="D12" s="2"/>
      <c r="E12" s="2"/>
      <c r="F12" s="2"/>
      <c r="G12" s="4">
        <v>490000</v>
      </c>
      <c r="H12" s="4"/>
      <c r="J12" s="2"/>
      <c r="K12" s="2"/>
      <c r="L12" s="2"/>
      <c r="M12" s="1" t="s">
        <v>63</v>
      </c>
      <c r="N12" s="1"/>
      <c r="O12" s="9"/>
      <c r="P12" s="2"/>
      <c r="Q12" s="2"/>
      <c r="R12" s="2"/>
      <c r="S12" s="1" t="s">
        <v>62</v>
      </c>
      <c r="T12" s="1"/>
      <c r="U12" s="9"/>
    </row>
    <row r="13" spans="1:21" ht="15">
      <c r="A13" s="2"/>
      <c r="B13" s="2"/>
      <c r="C13" s="2"/>
      <c r="D13" s="2"/>
      <c r="E13" s="2"/>
      <c r="F13" s="2"/>
      <c r="G13" s="2"/>
      <c r="H13" s="2"/>
      <c r="I13" s="2"/>
      <c r="J13" s="2"/>
      <c r="K13" s="2"/>
      <c r="L13" s="2"/>
      <c r="M13" s="2"/>
      <c r="N13" s="2"/>
      <c r="O13" s="2"/>
      <c r="P13" s="2"/>
      <c r="Q13" s="2"/>
      <c r="R13" s="2"/>
      <c r="S13" s="2"/>
      <c r="T13" s="2"/>
      <c r="U13" s="2"/>
    </row>
    <row r="14" spans="1:21" ht="15">
      <c r="A14" s="1" t="s">
        <v>53</v>
      </c>
      <c r="B14" s="1"/>
      <c r="C14" s="1"/>
      <c r="D14" s="2"/>
      <c r="E14" s="2"/>
      <c r="F14" s="2"/>
      <c r="G14" s="4">
        <v>413438</v>
      </c>
      <c r="H14" s="4"/>
      <c r="J14" s="2"/>
      <c r="K14" s="2"/>
      <c r="L14" s="2"/>
      <c r="M14" s="1" t="s">
        <v>64</v>
      </c>
      <c r="N14" s="1"/>
      <c r="O14" s="9"/>
      <c r="P14" s="2"/>
      <c r="Q14" s="2"/>
      <c r="R14" s="2"/>
      <c r="S14" s="1" t="s">
        <v>65</v>
      </c>
      <c r="T14" s="1"/>
      <c r="U14" s="9"/>
    </row>
  </sheetData>
  <sheetProtection selectLockedCells="1" selectUnlockedCells="1"/>
  <mergeCells count="84">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H6"/>
    <mergeCell ref="J6:L6"/>
    <mergeCell ref="M6:N6"/>
    <mergeCell ref="P6:R6"/>
    <mergeCell ref="S6:T6"/>
    <mergeCell ref="A7:C7"/>
    <mergeCell ref="D7:F7"/>
    <mergeCell ref="G7:I7"/>
    <mergeCell ref="J7:L7"/>
    <mergeCell ref="M7:O7"/>
    <mergeCell ref="P7:R7"/>
    <mergeCell ref="S7:U7"/>
    <mergeCell ref="A8:C8"/>
    <mergeCell ref="D8:F8"/>
    <mergeCell ref="G8:H8"/>
    <mergeCell ref="J8:L8"/>
    <mergeCell ref="M8:N8"/>
    <mergeCell ref="P8:R8"/>
    <mergeCell ref="S8:T8"/>
    <mergeCell ref="A9:C9"/>
    <mergeCell ref="D9:F9"/>
    <mergeCell ref="G9:I9"/>
    <mergeCell ref="J9:L9"/>
    <mergeCell ref="M9:O9"/>
    <mergeCell ref="P9:R9"/>
    <mergeCell ref="S9:U9"/>
    <mergeCell ref="A10:C10"/>
    <mergeCell ref="D10:F10"/>
    <mergeCell ref="G10:H10"/>
    <mergeCell ref="J10:L10"/>
    <mergeCell ref="M10:N10"/>
    <mergeCell ref="P10:R10"/>
    <mergeCell ref="S10:T10"/>
    <mergeCell ref="A11:C11"/>
    <mergeCell ref="D11:F11"/>
    <mergeCell ref="G11:I11"/>
    <mergeCell ref="J11:L11"/>
    <mergeCell ref="M11:O11"/>
    <mergeCell ref="P11:R11"/>
    <mergeCell ref="S11:U11"/>
    <mergeCell ref="A12:C12"/>
    <mergeCell ref="D12:F12"/>
    <mergeCell ref="G12:H12"/>
    <mergeCell ref="J12:L12"/>
    <mergeCell ref="M12:N12"/>
    <mergeCell ref="P12:R12"/>
    <mergeCell ref="S12:T12"/>
    <mergeCell ref="A13:C13"/>
    <mergeCell ref="D13:F13"/>
    <mergeCell ref="G13:I13"/>
    <mergeCell ref="J13:L13"/>
    <mergeCell ref="M13:O13"/>
    <mergeCell ref="P13:R13"/>
    <mergeCell ref="S13:U13"/>
    <mergeCell ref="A14:C14"/>
    <mergeCell ref="D14:F14"/>
    <mergeCell ref="G14:H14"/>
    <mergeCell ref="J14:L14"/>
    <mergeCell ref="M14:N14"/>
    <mergeCell ref="P14:R14"/>
    <mergeCell ref="S14:T1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U14"/>
  <sheetViews>
    <sheetView workbookViewId="0" topLeftCell="A1">
      <selection activeCell="A1" sqref="A1"/>
    </sheetView>
  </sheetViews>
  <sheetFormatPr defaultColWidth="8.00390625" defaultRowHeight="15"/>
  <cols>
    <col min="1" max="16384" width="8.7109375" style="0" customWidth="1"/>
  </cols>
  <sheetData>
    <row r="3" spans="1:21" ht="15">
      <c r="A3" s="2"/>
      <c r="B3" s="2"/>
      <c r="C3" s="2"/>
      <c r="D3" s="2"/>
      <c r="E3" s="2"/>
      <c r="F3" s="2"/>
      <c r="G3" s="1" t="s">
        <v>66</v>
      </c>
      <c r="H3" s="1"/>
      <c r="I3" s="1"/>
      <c r="J3" s="2"/>
      <c r="K3" s="2"/>
      <c r="L3" s="2"/>
      <c r="M3" s="1" t="s">
        <v>67</v>
      </c>
      <c r="N3" s="1"/>
      <c r="O3" s="1"/>
      <c r="P3" s="2"/>
      <c r="Q3" s="2"/>
      <c r="R3" s="2"/>
      <c r="S3" s="2"/>
      <c r="T3" s="2"/>
      <c r="U3" s="2"/>
    </row>
    <row r="4" spans="1:21" ht="15">
      <c r="A4" s="1" t="s">
        <v>42</v>
      </c>
      <c r="B4" s="1"/>
      <c r="C4" s="1"/>
      <c r="D4" s="2"/>
      <c r="E4" s="2"/>
      <c r="F4" s="2"/>
      <c r="G4" s="1" t="s">
        <v>68</v>
      </c>
      <c r="H4" s="1"/>
      <c r="I4" s="1"/>
      <c r="J4" s="2"/>
      <c r="K4" s="2"/>
      <c r="L4" s="2"/>
      <c r="M4" s="1" t="s">
        <v>69</v>
      </c>
      <c r="N4" s="1"/>
      <c r="O4" s="1"/>
      <c r="P4" s="2"/>
      <c r="Q4" s="2"/>
      <c r="R4" s="2"/>
      <c r="S4" s="1" t="s">
        <v>70</v>
      </c>
      <c r="T4" s="1"/>
      <c r="U4" s="1"/>
    </row>
    <row r="5" spans="1:21" ht="15">
      <c r="A5" s="2"/>
      <c r="B5" s="2"/>
      <c r="C5" s="2"/>
      <c r="D5" s="2"/>
      <c r="E5" s="2"/>
      <c r="F5" s="2"/>
      <c r="G5" s="2"/>
      <c r="H5" s="2"/>
      <c r="I5" s="2"/>
      <c r="J5" s="2"/>
      <c r="K5" s="2"/>
      <c r="L5" s="2"/>
      <c r="M5" s="2"/>
      <c r="N5" s="2"/>
      <c r="O5" s="2"/>
      <c r="P5" s="2"/>
      <c r="Q5" s="2"/>
      <c r="R5" s="2"/>
      <c r="S5" s="2"/>
      <c r="T5" s="2"/>
      <c r="U5" s="2"/>
    </row>
    <row r="6" spans="1:21" ht="15">
      <c r="A6" s="1" t="s">
        <v>45</v>
      </c>
      <c r="B6" s="1"/>
      <c r="C6" s="1"/>
      <c r="D6" s="2"/>
      <c r="E6" s="2"/>
      <c r="F6" s="2"/>
      <c r="G6" s="4">
        <v>950000</v>
      </c>
      <c r="H6" s="4"/>
      <c r="J6" s="2"/>
      <c r="K6" s="2"/>
      <c r="L6" s="2"/>
      <c r="M6" s="7">
        <v>12791</v>
      </c>
      <c r="N6" s="7"/>
      <c r="O6" s="7"/>
      <c r="P6" s="2"/>
      <c r="Q6" s="2"/>
      <c r="R6" s="2"/>
      <c r="S6" s="7">
        <v>12791</v>
      </c>
      <c r="T6" s="7"/>
      <c r="U6" s="7"/>
    </row>
    <row r="7" spans="1:21" ht="15">
      <c r="A7" s="2"/>
      <c r="B7" s="2"/>
      <c r="C7" s="2"/>
      <c r="D7" s="2"/>
      <c r="E7" s="2"/>
      <c r="F7" s="2"/>
      <c r="G7" s="2"/>
      <c r="H7" s="2"/>
      <c r="I7" s="2"/>
      <c r="J7" s="2"/>
      <c r="K7" s="2"/>
      <c r="L7" s="2"/>
      <c r="M7" s="2"/>
      <c r="N7" s="2"/>
      <c r="O7" s="2"/>
      <c r="P7" s="2"/>
      <c r="Q7" s="2"/>
      <c r="R7" s="2"/>
      <c r="S7" s="2"/>
      <c r="T7" s="2"/>
      <c r="U7" s="2"/>
    </row>
    <row r="8" spans="1:21" ht="15">
      <c r="A8" s="1" t="s">
        <v>47</v>
      </c>
      <c r="B8" s="1"/>
      <c r="C8" s="1"/>
      <c r="D8" s="2"/>
      <c r="E8" s="2"/>
      <c r="F8" s="2"/>
      <c r="G8" s="4">
        <v>381500</v>
      </c>
      <c r="H8" s="4"/>
      <c r="J8" s="2"/>
      <c r="K8" s="2"/>
      <c r="L8" s="2"/>
      <c r="M8" s="7">
        <v>4753</v>
      </c>
      <c r="N8" s="7"/>
      <c r="O8" s="7"/>
      <c r="P8" s="2"/>
      <c r="Q8" s="2"/>
      <c r="R8" s="2"/>
      <c r="S8" s="7">
        <v>4753</v>
      </c>
      <c r="T8" s="7"/>
      <c r="U8" s="7"/>
    </row>
    <row r="9" spans="1:21" ht="15">
      <c r="A9" s="2"/>
      <c r="B9" s="2"/>
      <c r="C9" s="2"/>
      <c r="D9" s="2"/>
      <c r="E9" s="2"/>
      <c r="F9" s="2"/>
      <c r="G9" s="2"/>
      <c r="H9" s="2"/>
      <c r="I9" s="2"/>
      <c r="J9" s="2"/>
      <c r="K9" s="2"/>
      <c r="L9" s="2"/>
      <c r="M9" s="2"/>
      <c r="N9" s="2"/>
      <c r="O9" s="2"/>
      <c r="P9" s="2"/>
      <c r="Q9" s="2"/>
      <c r="R9" s="2"/>
      <c r="S9" s="2"/>
      <c r="T9" s="2"/>
      <c r="U9" s="2"/>
    </row>
    <row r="10" spans="1:21" ht="15">
      <c r="A10" s="1" t="s">
        <v>49</v>
      </c>
      <c r="B10" s="1"/>
      <c r="C10" s="1"/>
      <c r="D10" s="2"/>
      <c r="E10" s="2"/>
      <c r="F10" s="2"/>
      <c r="G10" s="4">
        <v>344440</v>
      </c>
      <c r="H10" s="4"/>
      <c r="J10" s="2"/>
      <c r="K10" s="2"/>
      <c r="L10" s="2"/>
      <c r="M10" s="7">
        <v>4291</v>
      </c>
      <c r="N10" s="7"/>
      <c r="O10" s="7"/>
      <c r="P10" s="2"/>
      <c r="Q10" s="2"/>
      <c r="R10" s="2"/>
      <c r="S10" s="7">
        <v>4291</v>
      </c>
      <c r="T10" s="7"/>
      <c r="U10" s="7"/>
    </row>
    <row r="11" spans="1:21" ht="15">
      <c r="A11" s="2"/>
      <c r="B11" s="2"/>
      <c r="C11" s="2"/>
      <c r="D11" s="2"/>
      <c r="E11" s="2"/>
      <c r="F11" s="2"/>
      <c r="G11" s="2"/>
      <c r="H11" s="2"/>
      <c r="I11" s="2"/>
      <c r="J11" s="2"/>
      <c r="K11" s="2"/>
      <c r="L11" s="2"/>
      <c r="M11" s="2"/>
      <c r="N11" s="2"/>
      <c r="O11" s="2"/>
      <c r="P11" s="2"/>
      <c r="Q11" s="2"/>
      <c r="R11" s="2"/>
      <c r="S11" s="2"/>
      <c r="T11" s="2"/>
      <c r="U11" s="2"/>
    </row>
    <row r="12" spans="1:21" ht="15">
      <c r="A12" s="1" t="s">
        <v>51</v>
      </c>
      <c r="B12" s="1"/>
      <c r="C12" s="1"/>
      <c r="D12" s="2"/>
      <c r="E12" s="2"/>
      <c r="F12" s="2"/>
      <c r="G12" s="4">
        <v>343000</v>
      </c>
      <c r="H12" s="4"/>
      <c r="J12" s="2"/>
      <c r="K12" s="2"/>
      <c r="L12" s="2"/>
      <c r="M12" s="7">
        <v>3703</v>
      </c>
      <c r="N12" s="7"/>
      <c r="O12" s="7"/>
      <c r="P12" s="2"/>
      <c r="Q12" s="2"/>
      <c r="R12" s="2"/>
      <c r="S12" s="7">
        <v>3703</v>
      </c>
      <c r="T12" s="7"/>
      <c r="U12" s="7"/>
    </row>
    <row r="13" spans="1:21" ht="15">
      <c r="A13" s="2"/>
      <c r="B13" s="2"/>
      <c r="C13" s="2"/>
      <c r="D13" s="2"/>
      <c r="E13" s="2"/>
      <c r="F13" s="2"/>
      <c r="G13" s="2"/>
      <c r="H13" s="2"/>
      <c r="I13" s="2"/>
      <c r="J13" s="2"/>
      <c r="K13" s="2"/>
      <c r="L13" s="2"/>
      <c r="M13" s="2"/>
      <c r="N13" s="2"/>
      <c r="O13" s="2"/>
      <c r="P13" s="2"/>
      <c r="Q13" s="2"/>
      <c r="R13" s="2"/>
      <c r="S13" s="2"/>
      <c r="T13" s="2"/>
      <c r="U13" s="2"/>
    </row>
    <row r="14" spans="1:21" ht="15">
      <c r="A14" s="1" t="s">
        <v>53</v>
      </c>
      <c r="B14" s="1"/>
      <c r="C14" s="1"/>
      <c r="D14" s="2"/>
      <c r="E14" s="2"/>
      <c r="F14" s="2"/>
      <c r="G14" s="4">
        <v>268734</v>
      </c>
      <c r="H14" s="4"/>
      <c r="J14" s="2"/>
      <c r="K14" s="2"/>
      <c r="L14" s="2"/>
      <c r="M14" s="7">
        <v>1923</v>
      </c>
      <c r="N14" s="7"/>
      <c r="O14" s="7"/>
      <c r="P14" s="2"/>
      <c r="Q14" s="2"/>
      <c r="R14" s="2"/>
      <c r="S14" s="7">
        <v>1923</v>
      </c>
      <c r="T14" s="7"/>
      <c r="U14" s="7"/>
    </row>
  </sheetData>
  <sheetProtection selectLockedCells="1" selectUnlockedCells="1"/>
  <mergeCells count="84">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H6"/>
    <mergeCell ref="J6:L6"/>
    <mergeCell ref="M6:O6"/>
    <mergeCell ref="P6:R6"/>
    <mergeCell ref="S6:U6"/>
    <mergeCell ref="A7:C7"/>
    <mergeCell ref="D7:F7"/>
    <mergeCell ref="G7:I7"/>
    <mergeCell ref="J7:L7"/>
    <mergeCell ref="M7:O7"/>
    <mergeCell ref="P7:R7"/>
    <mergeCell ref="S7:U7"/>
    <mergeCell ref="A8:C8"/>
    <mergeCell ref="D8:F8"/>
    <mergeCell ref="G8:H8"/>
    <mergeCell ref="J8:L8"/>
    <mergeCell ref="M8:O8"/>
    <mergeCell ref="P8:R8"/>
    <mergeCell ref="S8:U8"/>
    <mergeCell ref="A9:C9"/>
    <mergeCell ref="D9:F9"/>
    <mergeCell ref="G9:I9"/>
    <mergeCell ref="J9:L9"/>
    <mergeCell ref="M9:O9"/>
    <mergeCell ref="P9:R9"/>
    <mergeCell ref="S9:U9"/>
    <mergeCell ref="A10:C10"/>
    <mergeCell ref="D10:F10"/>
    <mergeCell ref="G10:H10"/>
    <mergeCell ref="J10:L10"/>
    <mergeCell ref="M10:O10"/>
    <mergeCell ref="P10:R10"/>
    <mergeCell ref="S10:U10"/>
    <mergeCell ref="A11:C11"/>
    <mergeCell ref="D11:F11"/>
    <mergeCell ref="G11:I11"/>
    <mergeCell ref="J11:L11"/>
    <mergeCell ref="M11:O11"/>
    <mergeCell ref="P11:R11"/>
    <mergeCell ref="S11:U11"/>
    <mergeCell ref="A12:C12"/>
    <mergeCell ref="D12:F12"/>
    <mergeCell ref="G12:H12"/>
    <mergeCell ref="J12:L12"/>
    <mergeCell ref="M12:O12"/>
    <mergeCell ref="P12:R12"/>
    <mergeCell ref="S12:U12"/>
    <mergeCell ref="A13:C13"/>
    <mergeCell ref="D13:F13"/>
    <mergeCell ref="G13:I13"/>
    <mergeCell ref="J13:L13"/>
    <mergeCell ref="M13:O13"/>
    <mergeCell ref="P13:R13"/>
    <mergeCell ref="S13:U13"/>
    <mergeCell ref="A14:C14"/>
    <mergeCell ref="D14:F14"/>
    <mergeCell ref="G14:H14"/>
    <mergeCell ref="J14:L14"/>
    <mergeCell ref="M14:O14"/>
    <mergeCell ref="P14:R14"/>
    <mergeCell ref="S14:U1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6384" width="8.7109375" style="0" customWidth="1"/>
  </cols>
  <sheetData>
    <row r="2" spans="1:6" ht="15">
      <c r="A2" s="1" t="s">
        <v>71</v>
      </c>
      <c r="B2" s="1"/>
      <c r="C2" s="1"/>
      <c r="D2" s="1"/>
      <c r="E2" s="1"/>
      <c r="F2" s="1"/>
    </row>
    <row r="5" spans="1:9" ht="15">
      <c r="A5" s="1" t="s">
        <v>72</v>
      </c>
      <c r="B5" s="1"/>
      <c r="C5" s="1"/>
      <c r="D5" s="1"/>
      <c r="E5" s="1"/>
      <c r="F5" s="1"/>
      <c r="G5" s="1"/>
      <c r="H5" s="1"/>
      <c r="I5" s="1"/>
    </row>
    <row r="6" spans="1:9" ht="15">
      <c r="A6" s="1" t="s">
        <v>73</v>
      </c>
      <c r="B6" s="1"/>
      <c r="C6" s="1"/>
      <c r="D6" s="1" t="s">
        <v>74</v>
      </c>
      <c r="E6" s="1"/>
      <c r="F6" s="1"/>
      <c r="G6" s="1"/>
      <c r="H6" s="1"/>
      <c r="I6" s="1"/>
    </row>
    <row r="7" spans="1:9" ht="15">
      <c r="A7" s="1" t="s">
        <v>75</v>
      </c>
      <c r="B7" s="1"/>
      <c r="C7" s="1"/>
      <c r="D7" s="1" t="s">
        <v>76</v>
      </c>
      <c r="E7" s="1"/>
      <c r="F7" s="1"/>
      <c r="G7" s="1"/>
      <c r="H7" s="1"/>
      <c r="I7" s="1"/>
    </row>
    <row r="8" spans="1:9" ht="15">
      <c r="A8" s="1" t="s">
        <v>77</v>
      </c>
      <c r="B8" s="1"/>
      <c r="C8" s="1"/>
      <c r="D8" s="1" t="s">
        <v>78</v>
      </c>
      <c r="E8" s="1"/>
      <c r="F8" s="1"/>
      <c r="G8" s="1"/>
      <c r="H8" s="1"/>
      <c r="I8" s="1"/>
    </row>
    <row r="9" spans="1:9" ht="15">
      <c r="A9" s="1" t="s">
        <v>79</v>
      </c>
      <c r="B9" s="1"/>
      <c r="C9" s="1"/>
      <c r="D9" s="1" t="s">
        <v>65</v>
      </c>
      <c r="E9" s="1"/>
      <c r="F9" s="1"/>
      <c r="G9" s="1"/>
      <c r="H9" s="1"/>
      <c r="I9" s="1"/>
    </row>
    <row r="10" spans="1:9" ht="15">
      <c r="A10" s="1" t="s">
        <v>80</v>
      </c>
      <c r="B10" s="1"/>
      <c r="C10" s="1"/>
      <c r="D10" s="1" t="s">
        <v>65</v>
      </c>
      <c r="E10" s="1"/>
      <c r="F10" s="1"/>
      <c r="G10" s="1"/>
      <c r="H10" s="1"/>
      <c r="I10" s="1"/>
    </row>
    <row r="11" spans="1:9" ht="15">
      <c r="A11" s="1" t="s">
        <v>81</v>
      </c>
      <c r="B11" s="1"/>
      <c r="C11" s="1"/>
      <c r="D11" s="1"/>
      <c r="E11" s="1"/>
      <c r="F11" s="1"/>
      <c r="G11" s="1"/>
      <c r="H11" s="1"/>
      <c r="I11" s="1"/>
    </row>
    <row r="12" spans="1:9" ht="15">
      <c r="A12" s="1" t="s">
        <v>73</v>
      </c>
      <c r="B12" s="1"/>
      <c r="C12" s="1"/>
      <c r="D12" s="1"/>
      <c r="E12" s="1"/>
      <c r="F12" s="1"/>
      <c r="G12" s="1" t="s">
        <v>74</v>
      </c>
      <c r="H12" s="1"/>
      <c r="I12" s="1"/>
    </row>
    <row r="13" spans="1:9" ht="15">
      <c r="A13" s="1" t="s">
        <v>82</v>
      </c>
      <c r="B13" s="1"/>
      <c r="C13" s="1"/>
      <c r="D13" s="1"/>
      <c r="E13" s="1"/>
      <c r="F13" s="1"/>
      <c r="G13" s="1" t="s">
        <v>76</v>
      </c>
      <c r="H13" s="1"/>
      <c r="I13" s="1"/>
    </row>
    <row r="14" spans="1:9" ht="15">
      <c r="A14" s="1" t="s">
        <v>77</v>
      </c>
      <c r="B14" s="1"/>
      <c r="C14" s="1"/>
      <c r="D14" s="1"/>
      <c r="E14" s="1"/>
      <c r="F14" s="1"/>
      <c r="G14" s="1" t="s">
        <v>78</v>
      </c>
      <c r="H14" s="1"/>
      <c r="I14" s="1"/>
    </row>
    <row r="15" spans="1:9" ht="15">
      <c r="A15" s="1" t="s">
        <v>83</v>
      </c>
      <c r="B15" s="1"/>
      <c r="C15" s="1"/>
      <c r="D15" s="1"/>
      <c r="E15" s="1"/>
      <c r="F15" s="1"/>
      <c r="G15" s="1" t="s">
        <v>65</v>
      </c>
      <c r="H15" s="1"/>
      <c r="I15" s="1"/>
    </row>
    <row r="16" spans="1:9" ht="15">
      <c r="A16" s="1" t="s">
        <v>84</v>
      </c>
      <c r="B16" s="1"/>
      <c r="C16" s="1"/>
      <c r="D16" s="1"/>
      <c r="E16" s="1"/>
      <c r="F16" s="1"/>
      <c r="G16" s="1" t="s">
        <v>65</v>
      </c>
      <c r="H16" s="1"/>
      <c r="I16" s="1"/>
    </row>
    <row r="17" spans="1:9" ht="15">
      <c r="A17" s="1" t="s">
        <v>85</v>
      </c>
      <c r="B17" s="1"/>
      <c r="C17" s="1"/>
      <c r="D17" s="1"/>
      <c r="E17" s="1"/>
      <c r="F17" s="1"/>
      <c r="G17" s="1"/>
      <c r="H17" s="1"/>
      <c r="I17" s="1"/>
    </row>
    <row r="18" spans="1:9" ht="15">
      <c r="A18" s="1" t="s">
        <v>73</v>
      </c>
      <c r="B18" s="1"/>
      <c r="C18" s="1"/>
      <c r="D18" s="1"/>
      <c r="E18" s="1"/>
      <c r="F18" s="1"/>
      <c r="G18" s="1" t="s">
        <v>74</v>
      </c>
      <c r="H18" s="1"/>
      <c r="I18" s="1"/>
    </row>
    <row r="19" spans="1:9" ht="15">
      <c r="A19" s="1" t="s">
        <v>86</v>
      </c>
      <c r="B19" s="1"/>
      <c r="C19" s="1"/>
      <c r="D19" s="1"/>
      <c r="E19" s="1"/>
      <c r="F19" s="1"/>
      <c r="G19" s="1" t="s">
        <v>76</v>
      </c>
      <c r="H19" s="1"/>
      <c r="I19" s="1"/>
    </row>
    <row r="20" spans="1:9" ht="15">
      <c r="A20" s="1" t="s">
        <v>77</v>
      </c>
      <c r="B20" s="1"/>
      <c r="C20" s="1"/>
      <c r="D20" s="1"/>
      <c r="E20" s="1"/>
      <c r="F20" s="1"/>
      <c r="G20" s="1" t="s">
        <v>78</v>
      </c>
      <c r="H20" s="1"/>
      <c r="I20" s="1"/>
    </row>
    <row r="21" spans="1:9" ht="15">
      <c r="A21" s="1" t="s">
        <v>87</v>
      </c>
      <c r="B21" s="1"/>
      <c r="C21" s="1"/>
      <c r="D21" s="1"/>
      <c r="E21" s="1"/>
      <c r="F21" s="1"/>
      <c r="G21" s="1" t="s">
        <v>65</v>
      </c>
      <c r="H21" s="1"/>
      <c r="I21" s="1"/>
    </row>
    <row r="22" spans="1:9" ht="15">
      <c r="A22" s="1" t="s">
        <v>88</v>
      </c>
      <c r="B22" s="1"/>
      <c r="C22" s="1"/>
      <c r="D22" s="1"/>
      <c r="E22" s="1"/>
      <c r="F22" s="1"/>
      <c r="G22" s="1" t="s">
        <v>65</v>
      </c>
      <c r="H22" s="1"/>
      <c r="I22" s="1"/>
    </row>
  </sheetData>
  <sheetProtection selectLockedCells="1" selectUnlockedCells="1"/>
  <mergeCells count="34">
    <mergeCell ref="A2:F2"/>
    <mergeCell ref="A5:I5"/>
    <mergeCell ref="A6:C6"/>
    <mergeCell ref="D6:I6"/>
    <mergeCell ref="A7:C7"/>
    <mergeCell ref="D7:I7"/>
    <mergeCell ref="A8:C8"/>
    <mergeCell ref="D8:I8"/>
    <mergeCell ref="A9:C9"/>
    <mergeCell ref="D9:I9"/>
    <mergeCell ref="A10:C10"/>
    <mergeCell ref="D10:I10"/>
    <mergeCell ref="A11:I11"/>
    <mergeCell ref="A12:F12"/>
    <mergeCell ref="G12:I12"/>
    <mergeCell ref="A13:F13"/>
    <mergeCell ref="G13:I13"/>
    <mergeCell ref="A14:F14"/>
    <mergeCell ref="G14:I14"/>
    <mergeCell ref="A15:F15"/>
    <mergeCell ref="G15:I15"/>
    <mergeCell ref="A16:F16"/>
    <mergeCell ref="G16:I16"/>
    <mergeCell ref="A17:I17"/>
    <mergeCell ref="A18:F18"/>
    <mergeCell ref="G18:I18"/>
    <mergeCell ref="A19:F19"/>
    <mergeCell ref="G19:I19"/>
    <mergeCell ref="A20:F20"/>
    <mergeCell ref="G20:I20"/>
    <mergeCell ref="A21:F21"/>
    <mergeCell ref="G21:I21"/>
    <mergeCell ref="A22:F22"/>
    <mergeCell ref="G22:I2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8.00390625" defaultRowHeight="15"/>
  <cols>
    <col min="1" max="16384" width="8.7109375" style="0" customWidth="1"/>
  </cols>
  <sheetData>
    <row r="2" spans="1:6" ht="15">
      <c r="A2" s="1" t="s">
        <v>89</v>
      </c>
      <c r="B2" s="1"/>
      <c r="C2" s="1"/>
      <c r="D2" s="1"/>
      <c r="E2" s="1"/>
      <c r="F2" s="1"/>
    </row>
    <row r="5" spans="1:18" ht="15">
      <c r="A5" s="2"/>
      <c r="B5" s="2"/>
      <c r="C5" s="2"/>
      <c r="D5" s="2"/>
      <c r="E5" s="2"/>
      <c r="F5" s="2"/>
      <c r="G5" s="2"/>
      <c r="H5" s="2"/>
      <c r="I5" s="2"/>
      <c r="J5" s="2"/>
      <c r="K5" s="2"/>
      <c r="L5" s="2"/>
      <c r="M5" s="2"/>
      <c r="N5" s="2"/>
      <c r="O5" s="2"/>
      <c r="P5" s="2"/>
      <c r="Q5" s="2"/>
      <c r="R5" s="2"/>
    </row>
    <row r="6" spans="1:18" ht="15">
      <c r="A6" s="1" t="s">
        <v>90</v>
      </c>
      <c r="B6" s="1"/>
      <c r="C6" s="1"/>
      <c r="D6" s="6" t="s">
        <v>91</v>
      </c>
      <c r="E6" s="6"/>
      <c r="F6" s="6"/>
      <c r="G6" s="6" t="s">
        <v>92</v>
      </c>
      <c r="H6" s="6"/>
      <c r="I6" s="6"/>
      <c r="J6" s="6" t="s">
        <v>93</v>
      </c>
      <c r="K6" s="6"/>
      <c r="L6" s="6"/>
      <c r="M6" s="6" t="s">
        <v>94</v>
      </c>
      <c r="N6" s="6"/>
      <c r="O6" s="6"/>
      <c r="P6" s="6" t="s">
        <v>95</v>
      </c>
      <c r="Q6" s="6"/>
      <c r="R6" s="6"/>
    </row>
    <row r="7" spans="1:18" ht="15">
      <c r="A7" s="1" t="s">
        <v>96</v>
      </c>
      <c r="B7" s="1"/>
      <c r="C7" s="1"/>
      <c r="D7" s="4">
        <v>1515250</v>
      </c>
      <c r="E7" s="4"/>
      <c r="F7" s="4"/>
      <c r="G7" s="4">
        <v>608493</v>
      </c>
      <c r="H7" s="4"/>
      <c r="I7" s="4"/>
      <c r="J7" s="4">
        <v>549318</v>
      </c>
      <c r="K7" s="4"/>
      <c r="L7" s="4"/>
      <c r="M7" s="4">
        <v>526894</v>
      </c>
      <c r="N7" s="4"/>
      <c r="O7" s="4"/>
      <c r="P7" s="4">
        <v>428632</v>
      </c>
      <c r="Q7" s="4"/>
      <c r="R7" s="4"/>
    </row>
  </sheetData>
  <sheetProtection selectLockedCells="1" selectUnlockedCells="1"/>
  <mergeCells count="19">
    <mergeCell ref="A2:F2"/>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6384" width="8.7109375" style="0" customWidth="1"/>
  </cols>
  <sheetData>
    <row r="3" spans="1:12" ht="15">
      <c r="A3" s="1" t="s">
        <v>97</v>
      </c>
      <c r="B3" s="1"/>
      <c r="C3" s="1"/>
      <c r="D3" s="6" t="s">
        <v>98</v>
      </c>
      <c r="E3" s="6"/>
      <c r="F3" s="6"/>
      <c r="G3" s="6"/>
      <c r="H3" s="6"/>
      <c r="I3" s="6"/>
      <c r="J3" s="6"/>
      <c r="K3" s="6"/>
      <c r="L3" s="6"/>
    </row>
    <row r="4" spans="4:12" ht="15">
      <c r="D4" s="6" t="s">
        <v>99</v>
      </c>
      <c r="E4" s="6"/>
      <c r="F4" s="6"/>
      <c r="G4" s="6" t="s">
        <v>100</v>
      </c>
      <c r="H4" s="6"/>
      <c r="I4" s="6"/>
      <c r="J4" s="6" t="s">
        <v>101</v>
      </c>
      <c r="K4" s="6"/>
      <c r="L4" s="6"/>
    </row>
    <row r="5" spans="1:12" ht="39.75" customHeight="1">
      <c r="A5" s="1" t="s">
        <v>102</v>
      </c>
      <c r="B5" s="1"/>
      <c r="C5" s="1"/>
      <c r="D5" s="5">
        <f>"$512.8m"</f>
        <v>0</v>
      </c>
      <c r="E5" s="5"/>
      <c r="F5" s="5"/>
      <c r="G5" s="5">
        <f>"$692.9m"</f>
        <v>0</v>
      </c>
      <c r="H5" s="5"/>
      <c r="I5" s="5"/>
      <c r="J5" s="5">
        <f>"$873.1m"</f>
        <v>0</v>
      </c>
      <c r="K5" s="5"/>
      <c r="L5" s="5"/>
    </row>
    <row r="6" spans="1:12" ht="39.75" customHeight="1">
      <c r="A6" s="1" t="s">
        <v>103</v>
      </c>
      <c r="B6" s="1"/>
      <c r="C6" s="1"/>
      <c r="D6" s="5">
        <f>"$461.71m"</f>
        <v>0</v>
      </c>
      <c r="E6" s="5"/>
      <c r="F6" s="5"/>
      <c r="G6" s="5">
        <f>"$577.1m"</f>
        <v>0</v>
      </c>
      <c r="H6" s="5"/>
      <c r="I6" s="5"/>
      <c r="J6" s="5">
        <f>"$692.56m"</f>
        <v>0</v>
      </c>
      <c r="K6" s="5"/>
      <c r="L6" s="5"/>
    </row>
    <row r="7" spans="1:12" ht="39.75" customHeight="1">
      <c r="A7" s="1" t="s">
        <v>104</v>
      </c>
      <c r="B7" s="1"/>
      <c r="C7" s="1"/>
      <c r="D7" s="5">
        <f>"$177.2m"</f>
        <v>0</v>
      </c>
      <c r="E7" s="5"/>
      <c r="F7" s="5"/>
      <c r="G7" s="5">
        <f>"$295.3m"</f>
        <v>0</v>
      </c>
      <c r="H7" s="5"/>
      <c r="I7" s="5"/>
      <c r="J7" s="5">
        <f>"$413.4m"</f>
        <v>0</v>
      </c>
      <c r="K7" s="5"/>
      <c r="L7" s="5"/>
    </row>
  </sheetData>
  <sheetProtection selectLockedCells="1" selectUnlockedCells="1"/>
  <mergeCells count="17">
    <mergeCell ref="A3:C3"/>
    <mergeCell ref="D3:L3"/>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2023-03-30T23:14:38Z</dcterms:created>
  <dcterms:modified xsi:type="dcterms:W3CDTF">2023-03-30T23:14:38Z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